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_D.M.S__\000.ΠΑΠΑΓΙΑΝΝΙΔΗΣ\"/>
    </mc:Choice>
  </mc:AlternateContent>
  <xr:revisionPtr revIDLastSave="0" documentId="13_ncr:1_{BB8BDAAF-C2B2-4586-AE80-2DA9CDE662CB}" xr6:coauthVersionLast="47" xr6:coauthVersionMax="47" xr10:uidLastSave="{00000000-0000-0000-0000-000000000000}"/>
  <bookViews>
    <workbookView xWindow="22932" yWindow="-108" windowWidth="41496" windowHeight="17496" tabRatio="565" xr2:uid="{06D344CD-986F-4252-8447-FB66F3CB58FE}"/>
  </bookViews>
  <sheets>
    <sheet name="ΠΙΝΑΚΑΣ ΕΠΙΛΕΞΙΜΩΝ" sheetId="1" r:id="rId1"/>
    <sheet name="ΟΛΑ ΤΑ ΕΡΓΑ" sheetId="6" state="hidden" r:id="rId2"/>
    <sheet name="ΠΡΟΣΦΥΓΕΣ" sheetId="7" state="hidden" r:id="rId3"/>
    <sheet name="ΠΙΝΑΚΑΣ ΕΠΙΛΕΞΙΜΩΝ (2)" sheetId="4" state="hidden" r:id="rId4"/>
    <sheet name="ΠΙΝΑΚΑΣ ΜΗ ΠΑΡΑΔΕΚΤΩΝ (2)" sheetId="5" state="hidden" r:id="rId5"/>
  </sheets>
  <definedNames>
    <definedName name="_xlnm._FilterDatabase" localSheetId="0" hidden="1">'ΠΙΝΑΚΑΣ ΕΠΙΛΕΞΙΜΩΝ'!$B$13:$K$221</definedName>
    <definedName name="_xlnm._FilterDatabase" localSheetId="3" hidden="1">'ΠΙΝΑΚΑΣ ΕΠΙΛΕΞΙΜΩΝ (2)'!$B$13:$M$207</definedName>
    <definedName name="_xlnm._FilterDatabase" localSheetId="4" hidden="1">'ΠΙΝΑΚΑΣ ΜΗ ΠΑΡΑΔΕΚΤΩΝ (2)'!$A$4:$L$105</definedName>
    <definedName name="_xlnm.Print_Area" localSheetId="0">'ΠΙΝΑΚΑΣ ΕΠΙΛΕΞΙΜΩΝ'!$B$1:$K$222</definedName>
    <definedName name="_xlnm.Print_Area" localSheetId="2">ΠΡΟΣΦΥΓΕΣ!$A$2:$J$51</definedName>
    <definedName name="_xlnm.Print_Titles" localSheetId="0">'ΠΙΝΑΚΑΣ ΕΠΙΛΕΞΙΜΩΝ'!$13:$13</definedName>
    <definedName name="_xlnm.Print_Titles" localSheetId="3">'ΠΙΝΑΚΑΣ ΕΠΙΛΕΞΙΜΩΝ (2)'!$13:$13</definedName>
    <definedName name="_xlnm.Print_Titles" localSheetId="4">'ΠΙΝΑΚΑΣ ΜΗ ΠΑΡΑΔΕΚΤΩΝ (2)'!$4:$4</definedName>
    <definedName name="_xlnm.Print_Titles" localSheetId="2">ΠΡΟΣΦΥΓΕΣ!$11:$11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33" i="1" l="1"/>
  <c r="K14" i="1"/>
  <c r="G222" i="1"/>
  <c r="D50" i="7" l="1"/>
  <c r="D49" i="7"/>
  <c r="H48" i="7"/>
  <c r="D51" i="7" l="1"/>
  <c r="I105" i="5" l="1"/>
  <c r="H105" i="5"/>
  <c r="J208" i="4"/>
  <c r="I208" i="4"/>
  <c r="J222" i="1"/>
  <c r="I222" i="1"/>
  <c r="K34" i="1"/>
  <c r="K35" i="1" s="1"/>
  <c r="K36" i="1" s="1"/>
  <c r="K37" i="1"/>
  <c r="K38" i="1"/>
  <c r="K39" i="1" s="1"/>
  <c r="K40" i="1" s="1"/>
  <c r="K41" i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/>
  <c r="K130" i="1" s="1"/>
  <c r="K131" i="1" s="1"/>
  <c r="K132" i="1" s="1"/>
  <c r="K133" i="1" s="1"/>
  <c r="K134" i="1" s="1"/>
  <c r="K135" i="1" s="1"/>
  <c r="K136" i="1" s="1"/>
  <c r="K137" i="1" s="1"/>
  <c r="K138" i="1" s="1"/>
  <c r="K139" i="1" s="1"/>
  <c r="K140" i="1" s="1"/>
  <c r="K141" i="1" s="1"/>
  <c r="K142" i="1" s="1"/>
  <c r="K143" i="1" s="1"/>
  <c r="K144" i="1" s="1"/>
  <c r="K145" i="1" s="1"/>
  <c r="K146" i="1" s="1"/>
  <c r="K147" i="1" s="1"/>
  <c r="K148" i="1" s="1"/>
  <c r="K149" i="1" s="1"/>
  <c r="K150" i="1" s="1"/>
  <c r="K151" i="1" s="1"/>
  <c r="K152" i="1" s="1"/>
  <c r="K153" i="1" s="1"/>
  <c r="K154" i="1" s="1"/>
  <c r="K155" i="1" s="1"/>
  <c r="K156" i="1" s="1"/>
  <c r="K157" i="1" s="1"/>
  <c r="K158" i="1" s="1"/>
  <c r="K159" i="1" s="1"/>
  <c r="K160" i="1" s="1"/>
  <c r="K161" i="1" s="1"/>
  <c r="K162" i="1" s="1"/>
  <c r="K163" i="1" s="1"/>
  <c r="K164" i="1" s="1"/>
  <c r="K165" i="1" s="1"/>
  <c r="K166" i="1" s="1"/>
  <c r="K167" i="1" s="1"/>
  <c r="K168" i="1" s="1"/>
  <c r="K169" i="1" s="1"/>
  <c r="K170" i="1" s="1"/>
  <c r="K171" i="1" s="1"/>
  <c r="K172" i="1" s="1"/>
  <c r="K173" i="1" s="1"/>
  <c r="K174" i="1" s="1"/>
  <c r="K175" i="1" s="1"/>
  <c r="K176" i="1" s="1"/>
  <c r="K177" i="1" s="1"/>
  <c r="K178" i="1" s="1"/>
  <c r="K179" i="1" s="1"/>
  <c r="K180" i="1" s="1"/>
  <c r="K181" i="1" s="1"/>
  <c r="K182" i="1" s="1"/>
  <c r="K183" i="1" s="1"/>
  <c r="K184" i="1" s="1"/>
  <c r="K185" i="1" s="1"/>
  <c r="K186" i="1" s="1"/>
  <c r="K187" i="1" s="1"/>
  <c r="K188" i="1" s="1"/>
  <c r="K189" i="1" s="1"/>
  <c r="K190" i="1" s="1"/>
  <c r="K191" i="1" s="1"/>
  <c r="K192" i="1" s="1"/>
  <c r="K193" i="1" s="1"/>
  <c r="K194" i="1" s="1"/>
  <c r="K195" i="1" s="1"/>
  <c r="K196" i="1" s="1"/>
  <c r="K197" i="1" s="1"/>
  <c r="K198" i="1" s="1"/>
  <c r="K199" i="1" s="1"/>
  <c r="K200" i="1" s="1"/>
  <c r="K201" i="1" s="1"/>
  <c r="K202" i="1" s="1"/>
  <c r="K203" i="1" s="1"/>
  <c r="K204" i="1" s="1"/>
  <c r="K205" i="1" s="1"/>
  <c r="K206" i="1" s="1"/>
  <c r="K207" i="1" s="1"/>
  <c r="K208" i="1" s="1"/>
  <c r="K209" i="1" s="1"/>
  <c r="K210" i="1" s="1"/>
  <c r="K211" i="1" s="1"/>
  <c r="K212" i="1" s="1"/>
  <c r="K213" i="1" s="1"/>
  <c r="K214" i="1" s="1"/>
  <c r="K215" i="1" s="1"/>
  <c r="K216" i="1" s="1"/>
  <c r="K217" i="1" s="1"/>
  <c r="K218" i="1" s="1"/>
  <c r="K219" i="1" s="1"/>
  <c r="K220" i="1" s="1"/>
  <c r="K221" i="1" s="1"/>
  <c r="K15" i="1"/>
  <c r="K16" i="1"/>
  <c r="K17" i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</calcChain>
</file>

<file path=xl/sharedStrings.xml><?xml version="1.0" encoding="utf-8"?>
<sst xmlns="http://schemas.openxmlformats.org/spreadsheetml/2006/main" count="3168" uniqueCount="750">
  <si>
    <t>ΠΙΝΑΚΑΣ ΑΠΟΤΕΛΕΣΜΑΤΩΝ ΔΙΟΙΚΗΤΙΚΟΥ ΕΛΕΓΧΟΥ</t>
  </si>
  <si>
    <t>Α) ΠΑΡΑΔΕΚΤΕΣ ΑΙΤΗΣΕΙΣ</t>
  </si>
  <si>
    <t>Α/Α</t>
  </si>
  <si>
    <t>Κωδικός Ο.Π.Σ.Α.Α.</t>
  </si>
  <si>
    <t>Τίτλος Πράξης</t>
  </si>
  <si>
    <t>Δικαιούχος</t>
  </si>
  <si>
    <t>Συνολική Βαθμολογία</t>
  </si>
  <si>
    <t>Δημόσια Δαπάνη</t>
  </si>
  <si>
    <t>Επιλέξιμο Ποσό Δημόσιας Δαπάνης</t>
  </si>
  <si>
    <t>Αιτιολόγηση Βαθμολογίας</t>
  </si>
  <si>
    <t>ΔΗΜΟΣ ΔΕΣΚΑΤΗΣ</t>
  </si>
  <si>
    <t>Βλέπετε στο ΟΠΣΑΑ</t>
  </si>
  <si>
    <t>ΔΗΜΟΣ ΑΠΟΚΟΡΩΝΟΥ</t>
  </si>
  <si>
    <t>ΔΗΜΟΣ ΣΦΑΚΙΩΝ</t>
  </si>
  <si>
    <t>ΔΗΜΟΣ ΑΡΓΟΥΣ ΟΡΕΣΤΙΚΟΥ</t>
  </si>
  <si>
    <t>ΔΗΜΟΣ ΣΤΥΛΙΔΑΣ</t>
  </si>
  <si>
    <t>ΔΗΜΟΣ ΑΡΓΟΣΤΟΛΙΟΥ</t>
  </si>
  <si>
    <t>ΔΗΜΟΣ ΑΡΤΑΙΩΝ</t>
  </si>
  <si>
    <t>ΔΗΜΟΣ ΠΡΕΒΕΖΑΣ</t>
  </si>
  <si>
    <t>ΔΗΜΟΣ ΖΙΤΣΑΣ</t>
  </si>
  <si>
    <t>ΔΗΜΟΣ ΛΕΒΑΔΕΩΝ</t>
  </si>
  <si>
    <t>ΔΗΜΟΣ ΑΚΤΙΟΥ-ΒΟΝΙΤΣΑΣ</t>
  </si>
  <si>
    <t>ΔΗΜΟΣ ΣΙΚΥΩΝΙΩΝ</t>
  </si>
  <si>
    <t>ΔΗΜΟΣ  ΔΙΟΥ ΟΛΥΜΠΟΥ</t>
  </si>
  <si>
    <t>ΔΗΜΟΣ ΚΑΡΥΣΤΟΥ</t>
  </si>
  <si>
    <t>ΔΗΜΟΣ ΞΗΡΟΜΕΡΟΥ</t>
  </si>
  <si>
    <t>ΔΗΜΟΣ ΛΟΚΡΩΝ</t>
  </si>
  <si>
    <t>ΔΗΜΟΣ ΑΛΜΩΠΙΑΣ</t>
  </si>
  <si>
    <t>ΔΗΜΟΣ ΓΕΩΡΓΙΟΥ ΚΑΡΑΪΣΚΑΚΗ</t>
  </si>
  <si>
    <t>ΔΗΜΟΣ ΑΛΜΥΡΟΥ</t>
  </si>
  <si>
    <t>ΔΗΜΟΣ ΠΡΕΣΠΩΝ</t>
  </si>
  <si>
    <t>ΔΗΜΟΣ ΚΕΝΤΡΙΚΩΝ ΤΖΟΥΜΕΡΚΩΝ</t>
  </si>
  <si>
    <t>ΔΗΜΟΣ ΜΑΚΡΑΚΩΜΗΣ</t>
  </si>
  <si>
    <t>ΔΗΜΟΣ ΟΙΧΑΛΙΑΣ</t>
  </si>
  <si>
    <t>ΔΗΜΟΣ ΚΩ</t>
  </si>
  <si>
    <t>ΔΗΜΟΣ ΕΡΥΜΑΝΘΟΥ</t>
  </si>
  <si>
    <t>ΔΗΜΟΣ ΔΥΤΙΚΗΣ ΑΧΑΪΑΣ</t>
  </si>
  <si>
    <t>ΔΗΜΟΣ  ΠΟΛΥΓΥΡΟΥ</t>
  </si>
  <si>
    <t>ΔΗΜΟΣ ΠΥΛΗΣ</t>
  </si>
  <si>
    <t>ΔΗΜΟΣ ΑΓΙΑΣ</t>
  </si>
  <si>
    <t>ΔΗΜΟΣ ΙΚΑΡΙΑΣ</t>
  </si>
  <si>
    <t>ΔΗΜΟΣ ΦΑΡΚΑΔΟΝΑΣ</t>
  </si>
  <si>
    <t>ΔΗΜΟΣ ΒΟΪΟΥ</t>
  </si>
  <si>
    <t>ΔΗΜΟΣ ΑΜΥΝΤΑΙΟΥ</t>
  </si>
  <si>
    <t>ΔΗΜΟΣ ΓΡΕΒΕΝΩΝ</t>
  </si>
  <si>
    <t>ΔΗΜΟΣ ΒΕΛΒΕΝΤΟΥ</t>
  </si>
  <si>
    <t>ΔΗΜΟΣ ΔΕΛΦΩΝ</t>
  </si>
  <si>
    <t>ΔΗΜΟΣ ΑΓΙΟΥ ΒΑΣΙΛΕΙΟΥ</t>
  </si>
  <si>
    <t>ΔΗΜΟΣ ΑΝΩΓΕΙΩΝ</t>
  </si>
  <si>
    <t>ΔΗΜΟΣ ΙΕΡΑΠΕΤΡΑΣ</t>
  </si>
  <si>
    <t>ΔΗΜΟΣ ΣΕΡΒΙΩΝ</t>
  </si>
  <si>
    <t>ΔΗΜΟΣ ΑΜΦΙΚΛΕΙΑΣ ΕΛΑΤΕΙΑΣ</t>
  </si>
  <si>
    <t>ΔΗΜΟΣ ΝΕΣΤΟΡΙΟΥ</t>
  </si>
  <si>
    <t>ΔΗΜΟΣ ΜΕΤΣΟΒΟΥ</t>
  </si>
  <si>
    <t>ΔΗΜΟΣ ΝΙΚΟΛΑΟΥ ΣΚΟΥΦΑ</t>
  </si>
  <si>
    <t>ΔΗΜΟΣ ΠΑΡΓΑΣ</t>
  </si>
  <si>
    <t>ΔΗΜΟΣ ΠΩΓΩΝΙΟΥ</t>
  </si>
  <si>
    <t>ΔΗΜΟΣ ΦΙΛΙΑΤΩΝ</t>
  </si>
  <si>
    <t>ΔΗΜΟΣ ΗΓΟΥΜΕΝΙΤΣΑΣ</t>
  </si>
  <si>
    <t>ΔΗΜΟΣ ΔΩΡΙΔΟΣ</t>
  </si>
  <si>
    <t>ΔΗΜΟΣ ΤΡΙΦΥΛΙΑΣ</t>
  </si>
  <si>
    <t>ΔΗΜΟΣ ΝΕΣΤΟΥ</t>
  </si>
  <si>
    <t>ΔΗΜΟΣ ΠΑΓΓΑΙΟΥ</t>
  </si>
  <si>
    <t>ΔΗΜΟΣ ΑΡΓΟΥΣ-ΜΥΚΗΝΩΝ</t>
  </si>
  <si>
    <t>ΔΗΜΟΣ ΣΟΥΛΙΟΥ</t>
  </si>
  <si>
    <t>ΔΗΜΟΣ ΝΕΑΣ ΖΙΧΝΗΣ</t>
  </si>
  <si>
    <t>ΔΗΜΟΣ ΔΡΑΜΑΣ</t>
  </si>
  <si>
    <t>ΔΗΜΟΣ ΕΠΙΔΑΥΡΟΥ</t>
  </si>
  <si>
    <t>ΔΗΜΟΣ ΣΚΟΠΕΛΟΥ</t>
  </si>
  <si>
    <t>ΔΗΜΟΣ ΤΡΟΙΖΗΝΙΑΣ-ΜΕΘΑΝΩΝ</t>
  </si>
  <si>
    <t>ΔΗΜΟΣ ΕΛΑΣΣΟΝΑΣ</t>
  </si>
  <si>
    <t>ΔΗΜΟΣ ΦΑΡΣΑΛΩΝ</t>
  </si>
  <si>
    <t>ΔΗΜΟΣ ΠΛΑΤΑΝΙΑ</t>
  </si>
  <si>
    <t>ΔΗΜΟΣ ΡΕΘΥΜΝΗΣ</t>
  </si>
  <si>
    <t>ΔΗΜΟΣ ΔΩΔΩΝΗΣ</t>
  </si>
  <si>
    <t>ΔΗΜΟΣ ΠΥΔΝΑΣ-ΚΟΛΙΝΔΡΟΥ</t>
  </si>
  <si>
    <t>ΔΗΜΟΣ ΝΑΥΠΑΚΤΙΑΣ</t>
  </si>
  <si>
    <t>ΔΗΜΟΣ ΠΥΛΟΥ ΝΕΣΤΟΡΟΣ</t>
  </si>
  <si>
    <t>ΔΗΜΟΣ ΞΥΛΟΚΑΣΤΡΟΥ ΕΥΡΩΣΤΙΝΗΣ</t>
  </si>
  <si>
    <t>ΔΗΜΟΣ ΜΟΝΕΜΒΑΣΙΑΣ</t>
  </si>
  <si>
    <t>ΔΗΜΟΣ ΚΑΣΣΑΝΔΡΑΣ</t>
  </si>
  <si>
    <t>ΔΗΜΟΣ ΔΥΤΙΚΗΣ ΣΑΜΟΥ</t>
  </si>
  <si>
    <t>ΔΗΜΟΣ ΚΑΒΑΛΑΣ</t>
  </si>
  <si>
    <t>ΔΗΜΟΣ ΜΥΛΟΠΟΤΑΜΟΥ</t>
  </si>
  <si>
    <t>ΔΗΜΟΣ ΚΑΣΤΟΡΙΑΣ</t>
  </si>
  <si>
    <t>ΔΗΜΟΣ ΜΥΤΙΛΗΝΗΣ</t>
  </si>
  <si>
    <t>ΔΗΜΟΣ ΜΥΚΗΣ</t>
  </si>
  <si>
    <t>ΔΗΜΟΣ ΝΟΤΙΟΥ ΠΗΛΙΟΥ</t>
  </si>
  <si>
    <t>ΔΗΜΟΣ ΑΛΙΑΡΤΟΥ</t>
  </si>
  <si>
    <t>ΔΗΜΟΣ ΔΟΜΟΚΟΥ</t>
  </si>
  <si>
    <t>ΔΗΜΟΣ ΙΩΑΝΝΙΤΩΝ</t>
  </si>
  <si>
    <t>ΔΗΜΟΣ ΠΗΝΕΙΟΥ</t>
  </si>
  <si>
    <t>ΔΗΜΟΣ ΝΑΥΠΛΙΕΩΝ</t>
  </si>
  <si>
    <t>ΔΗΜΟΣ ΠΥΡΓΟΥ</t>
  </si>
  <si>
    <t>ΔΗΜΟΣ ΚΙΛΕΛΕΡ</t>
  </si>
  <si>
    <t>ΔΗΜΟΣ ΑΝΑΤΟΛΙΚΗΣ ΣΑΜΟΥ</t>
  </si>
  <si>
    <t>ΔΗΜΟΣ ΑΜΑΡΙΟΥ</t>
  </si>
  <si>
    <t>ΔΗΜΟΣ  ΒΙΑΝΝΟΥ</t>
  </si>
  <si>
    <t>ΔΗΜΟΣ ΣΗΤΕΙΑΣ</t>
  </si>
  <si>
    <t>ΔΗΜΟΣ ΑΡΧΑΙΑΣ ΟΛΥΜΠΙΑΣ</t>
  </si>
  <si>
    <t>ΔΗΜΟΣ ΤΡΙΠΟΛΗΣ</t>
  </si>
  <si>
    <t>ΔΗΜΟΣ ΧΕΡΣΟΝΗΣΟΥ</t>
  </si>
  <si>
    <t>ΔΗΜΟΣ ΖΗΡΟΥ</t>
  </si>
  <si>
    <t>ΔΗΜΟΣ ΣΚΥΔΡΑΣ</t>
  </si>
  <si>
    <t>ΔΗΜΟΣ ΝΕΜΕΑΣ</t>
  </si>
  <si>
    <t>ΔΗΜΟΣ ΑΛΟΝΝΗΣΟΥ</t>
  </si>
  <si>
    <t>ΔΗΜΟΣ ΕΟΡΔΑΙΑΣ</t>
  </si>
  <si>
    <t>ΔΗΜΟΣ ΣΑΜΗΣ</t>
  </si>
  <si>
    <t>ΔΗΜΟΣ ΑΜΦΙΛΟΧΙΑΣ</t>
  </si>
  <si>
    <t>ΔΗΜΟΣ ΗΛΙΔΑΣ</t>
  </si>
  <si>
    <t>ΔΗΜΟΣ ΚΟΡΙΝΘΙΩΝ</t>
  </si>
  <si>
    <t>ΔΗΜΟΣ ΑΙΓΙΑΛΕΙΑΣ</t>
  </si>
  <si>
    <t>ΔΗΜΟΣ ΝΕΑΣ ΠΡΟΠΟΝΤΙΔΑΣ</t>
  </si>
  <si>
    <t>ΔΗΜΟΣ  ΒΕΡΟΙΑΣ</t>
  </si>
  <si>
    <t>ΔΗΜΟΣ ΑΡΓΙΘΕΑΣ</t>
  </si>
  <si>
    <t>ΔΗΜΟΣ ΠΑΛΑΜΑ</t>
  </si>
  <si>
    <t>ΔΗΜΟΣ ΠΕΛΛΑΣ</t>
  </si>
  <si>
    <t>ΔΗΜΟΣ ΛΙΜΝΗΣ ΠΛΑΣΤΗΡΑ</t>
  </si>
  <si>
    <t>ΔΗΜΟΣ ΚΡΩΠΙΑΣ</t>
  </si>
  <si>
    <t>ΔΗΜΟΣ ΝΑΞΟΥ ΚΑΙ ΜΙΚΡΩΝ ΚΥΚΛΑΔΩΝ</t>
  </si>
  <si>
    <t>ΔΗΜΟΣ ΛΕΥΚΑΔΑΣ</t>
  </si>
  <si>
    <t>ΔΗΜΟΣ ΜΕΣΣΗΝΗΣ</t>
  </si>
  <si>
    <t>ΔΗΜΟΣ ΣΕΡΡΩΝ</t>
  </si>
  <si>
    <t>ΔΗΜΟΣ ΛΑΡΙΣΑΙΩΝ</t>
  </si>
  <si>
    <t>ΔΗΜΟΣ ΑΜΟΡΓΟΥ</t>
  </si>
  <si>
    <t>ΔΗΜΟΣ ΠΡΟΣΟΤΣΑΝΗΣ</t>
  </si>
  <si>
    <t>ΔΗΜΟΣ ΟΡΕΣΤΙΑΔΟΣ</t>
  </si>
  <si>
    <t>ΔΗΜΟΣ ΣΚΙΑΘΟΥ</t>
  </si>
  <si>
    <t>ΔΗΜΟΣ ΑΓΡΙΝΙΟΥ</t>
  </si>
  <si>
    <t>ΔΗΜΟΣ ΣΟΥΦΛΙΟΥ</t>
  </si>
  <si>
    <t>ΔΗΜΟΣ ΚΙΛΚΙΣ</t>
  </si>
  <si>
    <t>ΔΗΜΟΣ ΑΡΧΑΝΩΝ - ΑΣΤΕΡΟΥΣΙΩΝ</t>
  </si>
  <si>
    <t>ΔΗΜΟΣ ΟΡΧΟΜΕΝΟΥ</t>
  </si>
  <si>
    <t>ΔΗΜΟΣ ΓΟΡΤΥΝΑΣ</t>
  </si>
  <si>
    <t>ΔΗΜΟΣ ΚΑΤΕΡΙΝΗΣ</t>
  </si>
  <si>
    <t>ΔΗΜΟΣ ΔΙΡΦΥΩΝ-ΜΕΣΣΑΠΙΩΝ</t>
  </si>
  <si>
    <t>Δήμος Διστόμου - Αράχοβας - Αντίκυρας</t>
  </si>
  <si>
    <t>ΔΗΜΟΣ ΡΟΔΟΥ</t>
  </si>
  <si>
    <t>ΔΗΜΟΣ ΘΑΣΟΥ</t>
  </si>
  <si>
    <t>ΔΗΜΟΣ ΤΕΜΠΩΝ</t>
  </si>
  <si>
    <t>ΔΗΜΟΣ ΜΗΛΟΥ</t>
  </si>
  <si>
    <t>ΔΗΜΟΣ ΜΑΝΤΟΥΔΙΟΥ - ΛΙΜΝΗΣ - ΑΓ. ΑΝΝΑΣ</t>
  </si>
  <si>
    <t>ΔΗΜΟΣ ΝΙΣΥΡΟΥ</t>
  </si>
  <si>
    <t>Δήμος Ρήγα Φεραίου</t>
  </si>
  <si>
    <t>ΔΗΜΟΣ ΤΥΡΝΑΒΟΥ</t>
  </si>
  <si>
    <t>ΔΗΜΟΣ ΚΥΘΗΡΩΝ</t>
  </si>
  <si>
    <t>ΔΗΜΟΣ ΜΑΛΕΒΙΖΙΟΥ</t>
  </si>
  <si>
    <t>Δήμος Ζαγοράς Μουρεσίου</t>
  </si>
  <si>
    <t>ΔΗΜΟΣ ΕΡΕΤΡΙΑΣ</t>
  </si>
  <si>
    <t>ΔΗΜΟΣ ΣΙΚΙΝΟΥ</t>
  </si>
  <si>
    <t>ΔΗΜΟΣ ΑΝΔΡΑΒΙΔΑΣ ΚΥΛΛΗΝΗΣ</t>
  </si>
  <si>
    <t>Δήμος Κέας</t>
  </si>
  <si>
    <t>ΔΗΜΟΣ ΣΠΑΡΤΗΣ</t>
  </si>
  <si>
    <t>ΔΗΜΟΣ ΒΙΣΑΛΤΙΑΣ</t>
  </si>
  <si>
    <t>ΔΗΜΟΣ ΜΕΤΕΩΡΩΝ</t>
  </si>
  <si>
    <t>ΔΗΜΟΣ ΒΟΡΕΙΑΣ ΚΥΝΟΥΡΙΑΣ</t>
  </si>
  <si>
    <t>ΔΗΜΟΣ ΛΗΜΝΟΥ</t>
  </si>
  <si>
    <t>ΔΗΜΟΣ ΜΑΝΔΡΑΣ - ΕΙΔΥΛΛΙΑΣ</t>
  </si>
  <si>
    <t>ΔΗΜΟΣ ΣΕΡΙΦΟΥ</t>
  </si>
  <si>
    <t>ΔΗΜΟΣ ΙΗΤΩΝ</t>
  </si>
  <si>
    <t>ΔΗΜΟΣ ΚΥΘΝΟΥ</t>
  </si>
  <si>
    <t>ΔΗΜΟΣ ΒΟΡΕΙΑΣ ΚΕΡΚΥΡΑΣ</t>
  </si>
  <si>
    <t>ΔΗΜΟΣ ΚΑΛΥΜΝΙΩΝ</t>
  </si>
  <si>
    <t>ΔΗΜΟΣ ΛΟΥΤΡΑΚΙΟΥ- ΑΓΙΩΝ ΘΕΟΔΩΡΩΝ</t>
  </si>
  <si>
    <t>ΔΗΜΟΣ ΑΒΔΗΡΩΝ</t>
  </si>
  <si>
    <t>ΔΗΜΟΣ ΜΕΓΑΛΟΠΟΛΗΣ</t>
  </si>
  <si>
    <t>ΔΗΜΟΣ ΤΡΙΚΚΑΙΩΝ</t>
  </si>
  <si>
    <t>ΔΗΜΟΣ Ι.Π. ΜΕΣΟΛΟΓΓΙΟΥ</t>
  </si>
  <si>
    <t>ΔΗΜΟΣ ΚΑΜΕΝΩΝ ΒΟΥΡΛΩΝ</t>
  </si>
  <si>
    <t>ΔΗΜΟΣ ΗΡΩΙΚΗΣ ΠΟΛΕΩΣ ΝΑΟΥΣΑΣ</t>
  </si>
  <si>
    <t>ΔΗΜΟΣ ΣΠΑΤΩΝ-ΑΡΤΕΜΙΔΟΣ</t>
  </si>
  <si>
    <t>ΔΗΜΟΣ ΠΑΡΑΝΕΣΤΙΟΥ</t>
  </si>
  <si>
    <t>ΔΗΜΟΣ ΔΥΤΙΚΗΣ ΜΑΝΗΣ</t>
  </si>
  <si>
    <t xml:space="preserve">ΔΗΜΟΣ ΣΚΥΡΟΥ </t>
  </si>
  <si>
    <t>ΔΗΜΟΣ ΑΙΓΙΝΑΣ</t>
  </si>
  <si>
    <t>ΔΗΜΟΣ ΑΛΕΞΑΝΔΡΟΥΠΟΛΗΣ</t>
  </si>
  <si>
    <t>ΔΗΜΟΣ ΘΗΒΑΙΩΝ</t>
  </si>
  <si>
    <t>ΔΗΜΟΣ ΦΟΛΕΓΑΝΔΡΟΥ</t>
  </si>
  <si>
    <t>ΔΗΜΟΣ ΝΟΤΙΑΣ ΚΕΡΚΥΡΑΣ</t>
  </si>
  <si>
    <t>ΔΗΜΟΣ ΗΡΑΚΛΕΙΑΣ</t>
  </si>
  <si>
    <t>ΔΗΜΟΣ ΒΕΛΟΥ ΒΟΧΑΣ</t>
  </si>
  <si>
    <t>ΔΗΜΟΣ ΚΟΜΟΤΗΝΗΣ</t>
  </si>
  <si>
    <t>ΔΗΜΟΣ ΓΟΡΤΥΝΙΑΣ</t>
  </si>
  <si>
    <t>ΔΗΜΟΣ ΑΡΡΙΑΝΩΝ</t>
  </si>
  <si>
    <t>ΔΗΜΟΣ ΕΛΑΦΟΝΗΣΟΥ</t>
  </si>
  <si>
    <t>ΔΗΜΟΣ ΑΝΔΡΙΤΣΑΙΝΑΣ ΚΡΕΣΤΕΝΩΝ</t>
  </si>
  <si>
    <t>ΔΗΜΟΣ ΘΕΡΜΗΣ</t>
  </si>
  <si>
    <t>ΔΗΜΟΣ ΩΡΑΙΟΚΑΣΤΡΟΥ</t>
  </si>
  <si>
    <t>ΔΗΜΟΣ ΚΥΜΗΣ - ΑΛΙΒΕΡΙΟΥ</t>
  </si>
  <si>
    <t>ΔΗΜΟΣ ΑΝΔΡΟΥ</t>
  </si>
  <si>
    <t>ΔΗΜΟΣ ΕΔΕΣΣΑΣ</t>
  </si>
  <si>
    <t>ΔΗΜΟΣ ΑΡΙΣΤΟΤΕΛΗ</t>
  </si>
  <si>
    <t>ΔΗΜΟΣ  ΧΑΛΚΗΔΟΝΟΣ</t>
  </si>
  <si>
    <t>ΔΗΜΟΣ ΣΠΕΤΣΩΝ</t>
  </si>
  <si>
    <t>Σωρευτική επιλέξιμη Δημόσια Δαπάνη</t>
  </si>
  <si>
    <t>Αιτήσεις που επιλέγονται προς στήριξη (ΝΑΙ/ ΌΧΙ)</t>
  </si>
  <si>
    <t>ΝΑΙ</t>
  </si>
  <si>
    <t>ΌΧΙ                                      (Μη εκπλήρωση Κριτηρίων Επιλεξιμότητας)</t>
  </si>
  <si>
    <t>ΣΤΟΙΧΕΙΑ ΠΡΟΣΚΛΗΣΗΣ</t>
  </si>
  <si>
    <t>ΕΠΙΧΕΙΡΗΣΙΑΚΟ ΠΡΟΓΡΑΜΜΑ</t>
  </si>
  <si>
    <t>ΜΕΤΡΟ</t>
  </si>
  <si>
    <t>ΥΠΟΜΕΤΡΟ</t>
  </si>
  <si>
    <t>ΔΡΑΣΗ</t>
  </si>
  <si>
    <t>ΕΠΙΛΕΞΙΜΗ ΔΗΜΟΣΙΑ ΔΑΠΑΝΗ ΠΡΟΣΚΛΗΣΗΣ</t>
  </si>
  <si>
    <t>4.3.4</t>
  </si>
  <si>
    <t>Βελτίωση πρόσβασης σε γεωργική γη και κτηνοτροφικές εκμεταλλεύσεις</t>
  </si>
  <si>
    <t>Στήριξη για επενδύσεις σε υποδομές που συνδέονται με την ανάπτυξη, τον εκσυγχρονισμό ή την προσαρμογή της γεωργίας και της δασοκομίας</t>
  </si>
  <si>
    <t>4.3</t>
  </si>
  <si>
    <t>Επενδύσεις σε υλικά στοιχεία του ενεργητικού</t>
  </si>
  <si>
    <t>ΑΓΡΟΤΙΚΗΣ ΑΝΑΠΤΥΞΗΣ (Π.Α.Α.) 2014 - 2020</t>
  </si>
  <si>
    <t>ΔΗΜΟΣ ΒΟΛΟΥ</t>
  </si>
  <si>
    <t>ΔΗΜΟΣ ΚΑΡΔΙΤΣΑΣ</t>
  </si>
  <si>
    <t>ΒΕΛΤΙΩΣΗ ΑΓΡΟΤΙΚΗΣ ΟΔΟΠΟΙΙΑΣ ΔΗΜΟΥ ΔΕΣΚΑΤΗΣ</t>
  </si>
  <si>
    <t>ΒΕΛΤΙΩΣΗ ΠΡΟΣΒΑΣΗΣ ΣΕ ΓΕΩΡΓΙΚΗ ΓΗ ΣΕ ΔΗΜΟΤΙΚΕΣ ΕΝΟΤΗΤΕΣ ΤΟΥ ΔΗΜΟΥ ΑΠΟΚΟΡΩΝΟΥ</t>
  </si>
  <si>
    <t>«ΒΕΛΤΙΩΣΗ ΠΡΟΣΒΑΣΗΣ ΣΕ ΓΕΩΡΓΙΚΗ ΓΗ, ΕΝΤΟΣ ΑΝΑΔΑΣΜΩΝ ΣΤΗΝ ΕΥΡΥΤΕΡΗ  ΠΕΡΙΟΧΗ ΦΡΑΓΚΟΚΑΣΤΕΛΛΟΥ ΔΗΜΟΥ ΣΦΑΚΙΩΝ»</t>
  </si>
  <si>
    <t>Βελτίωση προσβασιμότητας στις αγροτικές εκμεταλλεύσεις των αγροκτημάτων του Δήμου Άργους Ορεστικού, στη Δημοτική Ενότητα Άργους Ορεστικού, ΤΚ Ασπροκκλησιάς.</t>
  </si>
  <si>
    <t>Βελτίωση προσβασιμότητας στις αγροτικές εκμεταλλεύσεις των αγροκτημάτων του Δήμου Άργους Ορεστικού, στη Δημοτική Ενότητα Άργους Ορεστικού, ΤΚ Άργους Ορεστικού.</t>
  </si>
  <si>
    <t>Βελτίωση πρόσβασης σε γεωργική γη και κτηνοτροφικές εκμεταλλεύσεις του Δήμου Στυλίδας</t>
  </si>
  <si>
    <t>ΒΕΛΤΙΩΣΗ ΑΓΡΟΤΙΚΗΣ ΟΔΟΠΟΙΙΑΣ ΔΗΜΟΥ ΑΡΓΟΣΤΟΛΙΟ</t>
  </si>
  <si>
    <t>ΒΕΛΤΙΩΣΗ ΑΓΡΟΤΙΚΩΝ ΟΔΩΝ ΔΗΜΟΥ ΑΡΤΑΙΩΝ</t>
  </si>
  <si>
    <t>ΒΕΛΤΙΩΣΗ ΑΓΡΟΤΙΚΗΣ ΟΔΟΥ ΤΟΠ.ΚΟΙΝΟΤΗΤΑΣ ΧΕΙΜΑΔΙΟΥ ΤΟΥ ΔΗΜΟΥ ΠΡΕΒΕΖΑΣ, ΑΠΟ Χ.Θ 0+000,000 ΈΩΣ Χ.Θ 3+285,000, ΓΙΑ ΤΗΝ ΠΡΟΣΒΑΣΗ ΣΕ ΓΕΩΡΓΙΚΗ ΓΗ ΚΑΙ ΚΤΗΝΟΤΡΟΦΙΚΕΣ ΕΚΜΕΤΑΛΛΕΥΣΕΙΣ</t>
  </si>
  <si>
    <t>Βελτίωση Βατότητας Αγροτικών Δρόμων Δήμου Ζίτσας</t>
  </si>
  <si>
    <t>«Αγροτική οδοποιία στον Δήμο Λεβαδέων»</t>
  </si>
  <si>
    <t>ΕΚΣΥΓΧΡΟΝΙΣΜΟΣ ΟΔΩΝ ΠΡΟΣΒΑΣΗΣ ΣΕ ΓΕΩΡΓΙΚΗ ΓΗ ΚΑΙ ΚΤΗΝΟΤΡΟΦΙΚΕΣ ΕΚΜΕΤΑΛΛΕΥΣΕΙΣ ΔΕ ΠΑΛΑΙΡΟΥ  ΔΗΜΟΥ ΑΚΤΙΟΥ-ΒΟΝΙΤΣΑΣ</t>
  </si>
  <si>
    <t>ΒΕΛΤΙΩΣΗ ΒΑΤΟΤΗΤΑΣ ΑΓΡΟΤΙΚΗΣ ΟΔΟΥ ΚΛΗΜΕΝΤΙΟΥ - ΚΑΙΣΑΡΙΟΥ, ΔΗΜΟΥ ΣΙΚΥΩΝΙΩΝ</t>
  </si>
  <si>
    <t>ΒΕΛΤΙΩΣΗ ΒΑΤΟΤΗΤΑΣ ΑΓΡΟΤΙΚΩΝ ΟΔΩΝ ΚΟΙΝΟΤΗΤΑΣ ΒΕΛΙΝΑΣ, ΔΗΜΟΥ ΣΙΚΥΩΝΙΩΝ</t>
  </si>
  <si>
    <t>ΒΕΛΤΙΩΣΗ ΒΑΤΟΤΗΤΑΣ ΑΓΡΟΤΙΚΩΝ ΟΔΩΝ ΚΟΙΝΟΤΗΤΩΝ ΛΑΛΙΩΤΙΟΥ ΚΑΙ ΠΑΣΙΟΥ, ΔΗΜΟΥ ΣΙΚΥΩΝΙΩΝ</t>
  </si>
  <si>
    <t>ΑΣΦΑΛΤΟΣΤΡΩΣΕΙΣ ΑΓΡΟΤΙΚΩΝ ΟΔΩΝ ΣΤΗ Δ.Ε. ΑΝΑΤΟΛΙΚΟΥ ΟΛΥΜΠΟΥ(Δ.Δ. ΛΕΠΤΟΚΑΡΥΑΣ)</t>
  </si>
  <si>
    <t>ΑΣΦΑΛΤΟΣΤΡΩΣΕΙΣ ΑΓΡΟΤΙΚΩΝ ΟΔΩΝ ΣΤΗ Δ.Ε. ΑΝΑΤΟΛΙΚΟΥ ΟΛΥΜΠΟΥ(Δ.Δ. ΣΚΟΤΙΝΑΣ ΚΑΙ ΠΑΝΤΕΛΕΗΜΟΝΑ))</t>
  </si>
  <si>
    <t>ΑΣΦΑΛΤΟΣΤΡΩΣΕΙΣ ΑΓΡΟΤΙΚΩΝ ΟΔΩΝ Δ.Δ. ΜΕΣΟΧΩΡΙΩΝ - ΑΛΜΥΡΟΠΟΤΑΜΟΥ</t>
  </si>
  <si>
    <t>ΑΓΡΟΤΙΚΗ ΟΔΟΠΟΙΙΑ Δ.Ε. ΑΣΤΑΚΟΥ</t>
  </si>
  <si>
    <t>Βελτίωση ασφαλτόστρωση της υφιστάμενης αγροτικής οδού Λάρυμνας Μαλεσίνας του Δήμου Λοκρών</t>
  </si>
  <si>
    <t>ΒΕΛΤΙΩΣΗ ΒΑΤΟΤΗΤΑΣ ΑΓΡΟΤΙΚΩΝ ΟΔΩΝ ΚΟΙΝΟΤΗΤΩΝ ΚΡΥΟΝΕΡΙΟΥ ΚΑΙ ΣΟΥΛΙΟΥ, ΔΗΜΟΥ ΣΙΚΥΩΝΙΩΝ</t>
  </si>
  <si>
    <t>ΒΕΛΤΙΩΣΗ ΒΑΤΟΤΗΤΑΣ ΑΓΡΟΤΙΚΩΝ ΟΔΩΝ ΚΟΙΝΟΤΗΤΑΣ ΜΕΓΑΛΟΥ ΒΑΛΤΟΥ, ΔΗΜΟΥ ΣΙΚΥΩΝΙΩΝ</t>
  </si>
  <si>
    <t>ΒΕΛΤΙΩΣΗ ΒΑΤΟΤΗΤΑΣ ΑΓΡΟΤΙΚΩΝ ΟΔΩΝ ΚΟΙΝΟΤΗΤΩΝ ΓΟΝΟΥΣΣΑΣ, ΠΑΡΑΔΕΙΔΙΟΥ ΚΑΙ ΜΠΟΖΙΚΩΝ, ΔΗΜΟΥ ΣΙΚΥΩΝΙΩΝ</t>
  </si>
  <si>
    <t>ΒΕΛΤΙΩΣΗ ΒΑΤΟΤΗΤΑΣ ΑΓΡΟΤΙΚΩΝ ΟΔΩΝ ΚΟΙΝΟΤΗΤΩΝ ΛΑΥΚΑΣ, ΚΑΣΤΑΝΙΑΣ ΚΑΙ ΣΤΥΜΦΑΛΙΑΣ, ΔΗΜΟΥ ΣΙΚΥΩΝΙΩΝ</t>
  </si>
  <si>
    <t>ΑΣΦΑΛΤΟΣΤΡΩΣΗ ΑΓΡΟΤΙΚΗΣ ΟΔΟΥ ΒΟΡΕΙΝΟΥ     ΔΗΜΟΥ ΑΛΜΩΠΙΑΣ</t>
  </si>
  <si>
    <t>ΒΕΛΤΙΩΣΗ ΑΓΡΟΤΙΚΗΣ ΟΔΟΠΟΙΙΑΣ ΤΚ ΚΛΕΙΔΙΟΥ ΚΑΙ ΤΚ ΠΕΤΡΑΣ</t>
  </si>
  <si>
    <t>ΒΕΛΤΙΩΣΗ ΑΓΡΟΤΙΚΗΣ ΟΔΟΠΟΙΙΑΣ ΤΚ ΡΕΤΣΙΑΝΩΝ</t>
  </si>
  <si>
    <t>Κατασκευή δικτύου πρόσβασης σε γεωργικές και κτηνοτροφικές εγκαταστάσεις Δήμου Αλμυρού</t>
  </si>
  <si>
    <t>ΒΕΛΤΙΩΣΗ ΠΡΟΣΒΑΣΙΜΟΤΗΤΑΣ ΣΤΙΣ ΑΓΡΟΤΙΚΕΣ ΕΚΜΕΤΑΛΛΕΥΣΕΙΣ ΑΓΡΟΚΤΗΜΑΤΩΝ ΤΟΥ ΔΗΜΟΥ ΠΡΕΣΠΩΝ</t>
  </si>
  <si>
    <t>Βελτίωση βατότητας αγροτικής οδού στη θέση "Γωνιά - Κριτσούνη" ΤΚ Κάτω Αθαμανίου Δήμου Κεντρικών Τζουμέρκων</t>
  </si>
  <si>
    <t>Βελτίωση Βατότητας Αγροτικών Δρόμων Τ.Κ. Ροδοτοπίου και Τ.Κ. Νεοχωρίου Δήμου Ζίτσας</t>
  </si>
  <si>
    <t>Βελτίωση βατότητας αγροτικής οδού "Αμπέλια -Θεοδωρέικα" ΤΚ Τετρακώμου Δήμου Κεντρικών Τζουμέρκων</t>
  </si>
  <si>
    <t>Βελτίωση βατότητας αγροτικής οδού "Διάσελλο - Φλούδα" ΤΚ Τετρακώμου Δήμου Κεντρικών Τζουμέρκων</t>
  </si>
  <si>
    <t>ΑΓΡΟΤΙΚΗ ΟΔΟΠΟΙΪΑ ΛΕΥΚΑΔΑΣ - ΦΤΕΡΗΣ ΔΗΜΟΥ ΜΑΚΡΑΚΩΜΗΣ</t>
  </si>
  <si>
    <t>ΒΕΛΤΙΩΣΗ ΒΑΤΟΤΗΤΑΣ ΑΓΡΟΤΙΚΗΣ ΟΔΟΥ ΜΟΣΙΑΣ - ΜΑΤΙΟΥ, ΔΗΜΟΥ ΣΙΚΥΩΝΙΩΝ</t>
  </si>
  <si>
    <t>Βελτίωση Πρόσβασης σε γεωργική γη και κτηνοτροφικές εκμεταλλέυσεις Δήμου Οιχαλίας</t>
  </si>
  <si>
    <t>ΒΕΛΤΙΩΣΗ ΒΑΤΟΤΗΤΑΣ ΑΓΡΟΤΙΚΗΣ ΟΔΟΥ ΚΑΛΛΙΑΝΩΝ - ΚΕΦΑΛΑΡΙΟΥ, ΔΗΜΟΥ ΣΙΚΥΩΝΙΩΝ</t>
  </si>
  <si>
    <t>Ασφαλτόστρωση αγροτικής οδού στην περιοχή Βολκάνια στην Δημοτική Κοινότητα Κεφάλου</t>
  </si>
  <si>
    <t>Αγροτική Οδοποιία Κοινότητας Πηγαδίων-Προδόμου- Αγραμπέλου</t>
  </si>
  <si>
    <t>ΒΕΛΤΙΩΣΗ ΑΓΡΟΤΙΚΩΝ ΔΡΟΜΩΝ ΔΗΜΟΥ ΕΡΥΜΑΝΘΟΥ</t>
  </si>
  <si>
    <t>ΒΕΛΤΙΩΣΗ ΤΟΥ ΔΡΟΜΟΥ ΑΠΟ ΘΕΣΗ ¨ΚΥΠΑΡΙΣΣΙ¨ ΠΡΟΣ ΕΡΥΜΑΝΘΕΙΑ, ΔΗΜΟΥ ΕΡΥΜΑΝΘΟΥ</t>
  </si>
  <si>
    <t>Βελτίωση υφιστάμενου αγροτικού οδικού δικτύου του Δήμου Δυτικής Αχαΐας</t>
  </si>
  <si>
    <t>ΒΕΛΤΙΩΣΗ ΠΡΟΣΒΑΣΗΣ ΑΓΡΟΤΙΚΩΝ ΠΕΡΙΟΧΩΝ ΔΗΜΟΤΙΚΗΣ ΕΝΟΤΗΤΑΣ ΟΡΜΥΛΙΑΣ ΔΗΜΟΥ ΠΟΛΥΓΥΡΟΥ.</t>
  </si>
  <si>
    <t>Βελτίωση πρόσβασης σε γεωργική γη και κτηνοτροφικές εκμεταλλεύσεις Δ.Ε. Πιαλείας και Δ.Ε. Πύλης</t>
  </si>
  <si>
    <t>ΒΕΛΤΙΩΣΗ - ΑΣΦΑΛΤΟΣΤΡΩΣΗ ΤΗΣ ΥΦΙΣΤΑΜΕΝΗΣ ΑΓΡΟΤΙΚΗΣ  ΟΔΟΠΟΙΙΑΣ ‘ΑΝΑΔΑΣΜΟΣ ΔΗΜΗΤΡΑΣ-ΜΑΡΜΑΡΙΝΗΣ’ ΤΟΥ Δ. ΑΓΙΑΣ</t>
  </si>
  <si>
    <t>Βελτίωση - ασφαλτόστρωση του υφιστάμενου αγροτικού δρόμου ‘Ανάβρα-Νεοχώρι’ του Δήμου Αγιάς</t>
  </si>
  <si>
    <t>ΑΣΦΑΛΤΟΣΤΡΩΣΗ ΑΓΡΟΤΙΚΟΥ ΔΡΟΜΟΥ ΑΓΙΟΣ ΔΗΜΗΤΡΙΟΣ ΚΑΤΩ ΡΑΧΕΣ</t>
  </si>
  <si>
    <t>Ασφαλτόστρωση αγροτικής οδοποιίας Δήμου Φαρκαδόνας</t>
  </si>
  <si>
    <t>ΑΓΡΟΤΙΚΗ ΟΔΟΠΟΙΙΑ ΣΤΗ Δ.Ε. ΤΣΟΤΥΛΙΟΥ ΔΗΜΟΥ ΒΟΪΟΥ</t>
  </si>
  <si>
    <t>ΒΕΛΤΙΩΣΗ ΠΡΟΣΒΑΣΗΣ ΣΕ ΓΕΩΡΓΙΚΗ ΓΗ ΚΑΙ ΚΤΗΝΟΤΡΟΦΙΚΕΣ ΕΚΜΕΤΑΛΛΕΥΣΕΙΣ ΤΟΥ Δ. ΑΜΥΝΤΑΙΟΥ</t>
  </si>
  <si>
    <t>ΒΕΛΤΙΩΣΗ ΠΡΟΣΒΑΣΗΣ ΣΕ ΓΕΩΡΓΙΚΗ ΓΗ ΚΑΙ ΚΤΗΝΟΤΡΟΦΙΚΕΣ ΕΚΜΕΤΑΛΛΕΥΣΕΙΣ Δ. ΓΡΕΒΕΝΩΝ (2022)</t>
  </si>
  <si>
    <t>ΒΕΛΤΙΩΣΗ ΠΡΟΣΒΑΣΗΣ ΣΕ ΓΕΩΡΓΙΚΕΣ ΕΚΜΕΤΑΛΛΕΥΣΕΙΣ ΔΗΜΟΥ ΒΕΛΒΕΝΤΟΥ</t>
  </si>
  <si>
    <t>ΑΓΡΟΤΙΚΗ ΟΔΟΠΟΙΙΑ ΔΗΜΟΥ ΔΕΛΦΩΝ</t>
  </si>
  <si>
    <t>ΒΕΛΤΙΩΣΗ ΒΑΤΟΤΗΤΑΣ ΔΗΜΟΤΙΚΩΝ ΟΔΩΝ ΔΗΜΟΥ ΑΓΙΟΥ ΒΑΣΙΛΕΙΟΥ</t>
  </si>
  <si>
    <t>ΑΠΟΚΑΤΑΣΤΑΣΗ ΔΗΜΟΤΙΚΗΣ ΟΔΟΠΟΙΙΑΣ ΔΗΜΟΥ ΑΝΩΓΕΙΩΝ</t>
  </si>
  <si>
    <t>Αγροτική Οδοποιία Γδοχίων, Μύρτου, &amp; Καβουσίου Δήμου Ιεράπετρας</t>
  </si>
  <si>
    <t>Αγροτική οδοποιία ΔΕ Ιεράπετρας, Δήμου Ιεράπετρας</t>
  </si>
  <si>
    <t>ΒΕΛΤΙΩΣΗ ΥΦΙΣΤΑΜΕΝΗΣ ΑΓΡΟΤΙΚΗΣ ΟΔΟΥ ΣΤΗΝ Τ.Κ. ΝΕΡΑΪΔΑΣ ΤΟΥ ΔΗΜΟΥ ΣΕΡΒΙΩΝ</t>
  </si>
  <si>
    <t>Βελτίωση προσβασιμότητας στις αγροτικές εκμεταλλεύσεις των αγροκτημάτων του Δήμου Άργους, Δημοτικής Ενότητας Άργους Ορεστικού, ΤΚ Αμμουδάρας</t>
  </si>
  <si>
    <t>ΑΓΡΟΤΙΚΗ ΟΔΟΠΟΙΙΑ ΔΗΜΟΥ ΑΜΦΙΚΛΕΙΑΣ-ΕΛΑΤΕΕΙΑΣ, ΜΟΔΙ ΑΜΦΙΚΛΕΙΑ</t>
  </si>
  <si>
    <t>ΑΓΡΟΤΙΚΗ ΟΔΟΠΟΙΙΑ ΔΗΜΟΥ ΑΜΦΙΚΛΕΙΑΣ-ΕΛΑΤΕΙΑΣ, ΕΛΑΤΕΙΑ  ΑΓΙΑ ΜΑΡΙΝΑ</t>
  </si>
  <si>
    <t>Βελτίωση υφιστάμενης αγροτικής οδοποιίας στην περιοχή Τ.Κ. Διποταμίας</t>
  </si>
  <si>
    <t>Αγροτική οδοποιία ΔΕ Εγνατίας Δήμου Μετσόβου</t>
  </si>
  <si>
    <t>ΑΓΡΟΤΙΚΗ ΟΔΟΠΟΙΙΑ ΔΡΟΜΩΝ ΣΕ ΔΙΑΦΟΡΕΣ ΠΕΡΙΟΧΕΣ ΤΟΥ ΔΗΜΟΥ ΝΙΚΟΛΑΟΥ ΣΚΟΥΦΑ</t>
  </si>
  <si>
    <t>ΑΓΡΟΤΙΚΗ ΟΔΟΠΟΙΙΑ ΔΕ ΑΡΑΧΘΟΥ</t>
  </si>
  <si>
    <t>Αναβάθμιση οδικού δικτύου Δήμου Πάργας για την πρόσβαση σε γεωργική γη και κτηνοτροφικές εκμεταλλεύσεις</t>
  </si>
  <si>
    <t>ΑΓΡΟΤΙΚΗ ΟΔΟΠΟΙΙΑ ΚΟΙΝΟΤΗΤΩΝ ΚΑΛΠΑΚΙΟΥ, ΒΡΟΝΤΙΣΜΕΝΗΣ ΔΗΜΟΥ ΠΩΓΩΝΙΟΥ</t>
  </si>
  <si>
    <t>Αγροτική Οδοποιία Δήμου Φιλιατών</t>
  </si>
  <si>
    <t>Βελτίωση πρόσβασης σε γεωργική γη και κτηνοτροφικές εγκαταστάσεις στο Δήμο Ηγουμενίτσας ΔΕ Ηγουμενίτσας, ΤΚ Καταβόθρας</t>
  </si>
  <si>
    <t>ΒΕΛΤΙΩΣΗ ΑΓΡΟΤΙΚΗΣ ΟΔΟΠΟΙΙΑΣ ΠΕΡΙΟΧΗΣ ΝΟΤΙΑΣ ΠΕΔΙΑΔΑΣ ΜΟΡΝΟΥ</t>
  </si>
  <si>
    <t>ΒΕΛΤΙΩΣΗ ΑΓΡΟΤΙΚΗΣ ΟΔΟΠΟΙΙΑΣ ΒΟΡΕΙΑ ΕΓΓΕΙΟΒΕΛΤΙΩΤΙΚΟΥ ΕΡΓΟΥ ΠΕΔΙΑΔΑΣ ΜΟΡΝΟΥ</t>
  </si>
  <si>
    <t>ΑΓΡΟΤΙΚΗ ΟΔΟΠΟΙΪΑ ΔΗΜΟΥ ΑΜΦΙΚΛΕΙΑΣ - ΕΛΑΤΕΙΑΣ, ΛΕΥΚΟΧΩΡΙ - ΑΓΙΑΣ ΠΑΡΑΣΚΕΥΗ</t>
  </si>
  <si>
    <t>ΒΕΛΤΙΩΣΗ ΑΓΡΟΤΙΚΗΣ ΟΔΟΥ ΜΟΥΡΙΑΤΑΔΑ - ΜΕΜΙ</t>
  </si>
  <si>
    <t>ΒΕΛΤΙΩΣΗ  ΚΛΑΔΩΝ 3 ΚΑΙ 5 ΑΓΡΟΤΙΚΗΣ ΟΔΟΠΟΙΙΑΣ Δ.Κ. ΛΕΚΑΝΗΣ ΔΗΜΟΥ ΝΕΣΤΟΥ</t>
  </si>
  <si>
    <t>ΑΓΡΟΤΙΚΗ ΟΔΟΠΟΙΙΑ Δ.Ε ΕΛΕΥΘΕΡΩΝ</t>
  </si>
  <si>
    <t>ΒΕΛΤΙΩΣΗ ΑΓΡΟΤΙΚΗΣ ΟΔΟΠΟΙΙΑΣ ΣΤΟ ΔΗΜΟ ΠΑΓΓΑΙΟΥ</t>
  </si>
  <si>
    <t>ΒΕΛΤΙΩΣΗ ΠΡΟΣΒΑΣΗΣ ΣΕ ΓΕΩΡΓΙΚΗ ΓΗ ΚΑΙ ΚΤΗΝΟΤΡΟΦΙΚΕΣ ΕΚΜΕΤΑΛΛΕΥΣΕΙΣ ΣΤΟ ΔΗΜΟ ΣΟΥΛΙΟΥ</t>
  </si>
  <si>
    <t>ΑΓΡΟΤΙΚΗ ΟΔΟΠΟΪΙΑ ΣΤΙΣ ΠΕΡΙΟΧΕΣ  «ΚΑΘΑΡΟΣ ΣΩΛΗΝΑΣ» ΚΑΙ «ΛΟΓΚΑ» ΤΟΥ ΔΗΜΟΥ ΝΕΑΣ ΖΙΧΝΗΣ</t>
  </si>
  <si>
    <t>Βελτίωση πρόσβασης σε γεωργική γη και κτηνοτροφικές εκμεταλλεύσεις  Δήμου Δράμας</t>
  </si>
  <si>
    <t>«Βελτίωση πρόσβασης σε Γεωργική γη και κτηνοτροφικές εκμεταλλεύσεις του Δήμου Επιδαύρου</t>
  </si>
  <si>
    <t>ΒΕΛΤΙΩΣΗ ΑΓΡΟΤΙΚΗΣ ΟΔΟΠΟΙΙΑΣ ΚΟΤΡΩΝΑΚΙ ΜΟΡΤΕΡΟ ΚΟΥΡΟΥΝΙ ΔΗΜΟΣ ΣΚΟΠΕΛΟΥ</t>
  </si>
  <si>
    <t>ΟΛΟΚΛΗΡΩΣΗ ΥΦΙΣΤΑΜΕΝΗΣ ΑΓΡΟΤΙΚΗΣ ΟΔΟΥ ΚΑΛΛΟΝΗ - ΧΩΡΙΖΑ</t>
  </si>
  <si>
    <t>ΑΓΡΟΤΙΚΗ ΟΔΟΠΟΙΪΑ ΑΓΙΟΥ ΣΩΣΤΗ ΔΗΜΟΥ ΜΑΚΡΑΚΩΜΗΣ</t>
  </si>
  <si>
    <t>Βελτίωση πρόσβασης σε γεωργική γη και κτηνοτροφικές εκμεταλλεύσεις Δ.Ε. Γόμφων</t>
  </si>
  <si>
    <t>ΒΕΛΤΙΩΣΗ ΑΓΡΟΤΙΚΗΣ ΟΔΟΠΟΙΪΑΣ ΣΤΗΝ ΚΟΙΝΟΤΗΤΑ ΤΣΑΠΟΥΡΝΙΑΣ ΣΤΟ ΔΗΜΟ ΕΛΑΣΣΟΝΑΣ</t>
  </si>
  <si>
    <t>ΒΕΛΤΙΩΣΗ ΠΡΟΣΒΑΣΙΜΟΤΗΤΑΣ ΟΔΩΝ ΔΗΜΟΥ ΑΝΩΓΕΙΩΝ</t>
  </si>
  <si>
    <t>Βελτίωση πρόσβασης σε γεωργική γη και κτηνοτροφικές εκμεταλεύσεις, Βελτίωση αγροτικής οδού Κεφάλα - Σέμπρωνα</t>
  </si>
  <si>
    <t>Βελτίωση πρόσβασης σε γεωργική γη και κτηνοτροφικές εκμεταλλεύσεις οδού Τ. Κ. Αρχαίας Ελεύθερνας</t>
  </si>
  <si>
    <t>Βελτίωση βατότητας αγροτικής οδού "Παλαιοκάτουνο - Βαρκά" ΤΚ Παλαιοκατούνου Δήμου  Κεντρικών Τζουμέρκων</t>
  </si>
  <si>
    <t>Βελτίωση βατότητας αγροτικής οδού "Καπρούτσου - Προφήτης Ηλίας" ΤΚ Κεντρικού  Δήμου Κεντρικών Τζουμέρκων</t>
  </si>
  <si>
    <t>ΒΕΛΤΙΩΣΗ ΑΣΦΑΛΤΟΣΤΩΣΗ ΑΓΡΟΤΙΚΩΝ ΔΡΟΜΩΝ ΑΒΓΟΥ ΚΑΙ ΚΡΥΦΟΒΟΥ ΔΗΜΟΥ ΔΩΔΩΝΗΣ</t>
  </si>
  <si>
    <t>Βελτίωση πρόσβασης σε γεωργική γη και κτηνοτροφικές εγκαταστάσεις στο Δήμο Ηγουμενίτσας</t>
  </si>
  <si>
    <t>ΒΕΛΤΙΩΣΗ ΒΑΤΟΤΗΤΑΣ ΑΓΡΟΤΙΚΗΣ ΟΔΟΥ ΓΚΟΥΡΑΣ - ΜΕΣΙΝΟΥ, ΔΗΜΟΥ ΣΙΚΥΩΝΙΩΝ</t>
  </si>
  <si>
    <t>ΑΣΦΑΛΤΟΣΤΡΩΣΕΙΣ ΑΓΡΟΤΙΚΩΝ ΟΔΩΝ Δ.Δ. ΣΤΥΡΩΝ</t>
  </si>
  <si>
    <t>Αγροτική Οδοποιία Πύδνας</t>
  </si>
  <si>
    <t>Βελτίωση βατότητας αγροτικής οδού ''Πέρα Νευρόπολις - Νευρόπολις'' ΤΚ Τετρακώμου Δήμου Κεντρικών Τζουμέρκων</t>
  </si>
  <si>
    <t>ΔΙΑΜΟΡΦΩΣΗ, ΟΔΟΣΤΡΩΣΙΑ ΚΑΙ  ΒΕΛΤΙΩΣΗ ΤΕΧΝΙΚΩΝ ΑΓΡΟΤΙΚΗΣ  ΟΔΟΠΟΙΙΑΣ ΣΤΗΝ Τ.Κ. ΤΡΙΚΟΡΦΟΥ</t>
  </si>
  <si>
    <t>ΒΕΛΤΙΩΣΗ ΚΛΑΔΩΝ 4 ΚΑΙ 6 ΑΓΡΟΤΙΚΗΣ ΟΔΟΠΟΙΙΑΣ Δ.Κ. ΛΕΚΑΝΗΣ ΔΗΜΟΥ ΝΕΣΤΟΥ</t>
  </si>
  <si>
    <t>ΒΕΛΤΙΩΣΗ ΑΓΡΟΤΙΚΗΣ ΟΔΟΥ ΥΑΜΕΙΑΣ - ΧΡΥΣΟΚΕΛΛΑΡΙΑΣ</t>
  </si>
  <si>
    <t>Βελτίωση πρόσβασης σε γεωργική γη και κτηνοτροφικές εκμεταλλεύσεις στη Δ.Ε Άργους (περιοχή νότια Ν.Π. Άργους)</t>
  </si>
  <si>
    <t>ΒΕΛΤΙΩΣΗ ΠΡΟΣΒΑΣΗΣ ΣΕ ΓΕΩΡΓΙΚΗ ΓΗ ΚΑΙ ΚΤΗΝΟΤΡΟΦΙΚΕΣ ΕΚΜΕΤΑΛΛΕΥΣΕΙΣ ΔΗΜΟΥ ΞΥΛΟΚΑΣΤΡΟΥ - ΕΥΡΩΣΤΙΝΗΣ</t>
  </si>
  <si>
    <t>ΒΕΛΤΙΩΣΗ ΑΓΡΟΤΙΚΗΣ ΟΔΟΠΟΙΙΑΣ ΔΗΜΟΥ ΜΟΝΕΜΒΑΣΙΑΣ</t>
  </si>
  <si>
    <t>ΑΣΦΑΛΤΟΣΤΡΩΣΗ ΑΓΡΟΤΙΚΗΣ ΟΔΟΥ ΤΣΑΚΩΝ ΔΗΜΟΥ ΑΛΜΩΠΙΑΣ</t>
  </si>
  <si>
    <t>Βελτίωση πρόσβασης αγροτικών περιοχών Δημοτικής Ενότητας Παλλήνης Δήμου Κασσάνδρας</t>
  </si>
  <si>
    <t>Βελτίωση υφιστάμενων αγροτικών  οδών Δήμου Δυτικής Σάμου - Τμήμα: Καστανιά - Μαραθόκαμπος</t>
  </si>
  <si>
    <t>ΒΕΛΤΙΩΣΗ ΠΡΟΣΒΑΣΗΣ ΣΕ ΓΕΩΡΓΙΚΗ ΓΗ ΚΑΙ ΚΤΗΝΟΤΡΟΦΙΚΕΣ ΕΚΜΕΤΑΛΛΕΥΣΕΙΣ ΣΤΟ ΔΗΜΟ ΑΛΜΥΡΟΥ</t>
  </si>
  <si>
    <t>ΒΕΛΤΙΩΣΗ ΠΡΟΣΒΑΣΙΜΟΤΗΤΑΣ ΣΕ ΑΓΡΟΤΙΚΗ ΓΗ ΚΑΙ ΚΤΗΝΟΤΡΟΦΙΚΕΣ ΕΚΜΕΤΑΛΛΕΥΣΕΙΣ ΤΟΥ ΔΗΜΟΥ ΚΑΒΑΛΑΣ</t>
  </si>
  <si>
    <t>ΒΕΛΤΙΩΣΗ ΥΦΙΣΤΑΜΕΝΩΝ ΑΓΡΟΤΙΚΩΝ ΔΡΟΜΩΝ ΣΤΗ Δ.Ε. ΝΕΑΣ ΑΓΧΙΑΛΟΥ ΔΗΜΟΥ ΒΟΛΟΥ</t>
  </si>
  <si>
    <t>Αγροτική Οδός Σκεπαστή προς παραλία</t>
  </si>
  <si>
    <t>Βελτίωση αγροτικής οδοποιίας κτηματικής περιοχής Καστοριάς</t>
  </si>
  <si>
    <t>ΒΕΛΤΙΩΣΗ ΠΡΟΣΒΑΣΙΜΟΤΗΤΑΣ ΣΤΙΣ ΑΓΡΟΤΙΚΕΣ ΕΚΜΕΤΑΛΛΕΥΣΕΙΣ ΤΩΝ ΑΓΡΟΚΤΗΜΑΤΩΝ ΤΟΥ ΔΗΜΟΥ ΑΡΓΟΥΣ ΟΡΕΣΤΙΚΟΥ, ΔΗΜΟΤΙΚΗΣ ΑΡΓΟΥΣ ΟΡΕΣΤΙΚΟΥ, ΤΚ ΜΕΛΑΝΘΙΟΥ</t>
  </si>
  <si>
    <t>Βελτίωση τμημάτων αγροτικής οδοποιίας Δ.Ε. Ευεργέτουλα</t>
  </si>
  <si>
    <t>Βελτίωση πρόσβασης σε γεωργική γη και κτηνοτροφικές εκμεταλλεύσεις της Δ.Ε.Πλωμαρίου</t>
  </si>
  <si>
    <t>ΒΕΛΤΙΩΣΗ ΠΡΟΣΒΑΣΗΣ ΣΕ ΓΕΩΡΓΙΚΗ ΓΗ ΚΑΙ ΚΤΗΝΟΤΡΟΦΙΚΕΣ ΕΚΜΕΤΑΛΛΕΥΣΕΙΣ ΤΟΥ ΔΗΜΟΥ ΜΥΚΗΣ</t>
  </si>
  <si>
    <t>ΒΕΛΤΙΩΣΗ ΑΓΡΟΤΙΚΗΣ ΟΔΟΠΟΙΙΑΣ ΣΤΙΣ ΔΗΜΟΤΙΚΕΣ ΕΝΟΤΗΤΕΣ ΜΗΛΕΩΝ, ΑΡΓΑΛΑΣΤΗΣ &amp; ΣΗΠΙΑΔΟΣ, ΤΟΥ ΔΗΜΟΥ ΝΟΤΙΟΥ ΠΗΛΙΟΥ</t>
  </si>
  <si>
    <t>ΒΕΛΤΙΩΣΗ ΑΓΡΟΤΙΚΩΝ ΔΡΟΜΩΝ ΣΤΙΣ ΔΗΜΟΤΙΚΕΣ ΕΝΟΤΗΤΕΣ ΤΟΥ ΔΗΜΟΥ ΝΟΤΙΟΥ ΠΗΛΙΟΥ (ΦΑΣΗ Β)</t>
  </si>
  <si>
    <t>ΒΕΛΤΙΩΣΗ ΑΓΡΟΤΙΚΩΝ ΔΡΟΜΩΝ ΣΤΙΣ ΔΗΜΟΤΙΚΕΣ ΕΝΟΤΗΤΕΣ ΤΟΥ ΔΗΜΟΥ ΝΟΤΙΟΥ ΠΗΛΙΟΥ (ΦΑΣΗ Α)</t>
  </si>
  <si>
    <t>Βελτίωση πρόσβασης οδού γεωργικών κτηνοτροφικών εκμεταλλεύσεων στη Δημοτική Ενότητα Αλιάρτου του Δήμου Αλιάρτου - Θεσπιέων</t>
  </si>
  <si>
    <t>ΒΕΛΤΙΩΣΗ ΑΓΡΟΤΙΚΗΣ ΟΔΟΠΟΙΙΑΣ ΤΚ ΕΚΚΑΡΑΣ ΔΗΜΟΥ ΔΟΜΟΚΟΥ</t>
  </si>
  <si>
    <t>Βελτιώση αγοριτκής οδοποιίας ΤΚ Εκκάρας Δήμου Δομοκού (Δρόμος 2)</t>
  </si>
  <si>
    <t>Βελτίωση οδικού δικτύου Δήμου Ιωαννιτών για την πρόσβαση σε γεωργική γη και κτηνοτροφικές εκμεταλλεύσεις</t>
  </si>
  <si>
    <t>ΑΠΟΚΑΤΑΣΤΑΣΗ ΑΓΡΟΤΙΚΗΣ ΟΔΟΥ ΑΠΟ ΠΑΝΑΓΙΑ ΚΑΘΟΛΙΚΗ ΓΑΣΤΟΥΝΗΣ ΕΩΣ ΕΓΚΑΤΑΣΤΑΣΕΙΣ ΕΠΕΞΕΡΓΑΣΙΑΣ ΛΥΜΑΤΩΝ ΓΑΣΤΟΥΝΗΣ-ΒΑΡΘΟΛΟΜΙΟΥ</t>
  </si>
  <si>
    <t>Αγροτική οδοποιία στις Τ.Κ. Καρνεζέικων Ιρίων - Ανυφίου</t>
  </si>
  <si>
    <t>ΑΣΦΑΛΤΟΣΤΡΩΣΗ ΑΓΡΟΤΙΚΗΣ ΟΔΟΥ ΟΙΚΙΣΜΟΥ ΧΡΥΣΑΣ ΤΗΣ ΤΟΠΙΚΗΣ ΚΟΙΝΟΤΗΤΑΣ ΤΣΑΚΩΝ ΤΟΥ ΔΗΜΟΥ ΑΛΜΩΠΙΑΣ</t>
  </si>
  <si>
    <t>Βελτίωση βατότητας στην αγροτική περιοχή Κολιρίου</t>
  </si>
  <si>
    <t>Βελτίωση αγροτικής οδού Χάλκης - Μελίας</t>
  </si>
  <si>
    <t>ΒΕΛΤΙΩΣΗ ΥΦΙΣΤΑΜΕΝΩΝ ΑΓΡΟΤΙΚΩΝ ΟΔΩΝ ΔΗΜΟΥ ΑΝΑΤΟΛΙΚΗΣ ΣΑΜΟΥ - ΤΜΗΜΑ ΠΕΡΙΞ ΛΙΜΝΟΔΕΞΑΜΕΝΗΣ ΜΥΤΙΛΗΝΙΩΝ</t>
  </si>
  <si>
    <t>ΚΑΤΑΣΚΕΥΗ ΔΙΚΤΥΟΥ ΠΡΟΣΒΑΣΗΣ ΣΕ ΓΕΩΡΓΙΚΕΣ ΚΑΙ ΚΤΗΝΟΤΡΟΦΙΚΕΣ ΕΚΜΕΤΑΛΛΕΥΣΕΙΣ ΣΤΟ  ΔΗΜΟ  ΚΑΡΔΙΤΣΑΣ</t>
  </si>
  <si>
    <t>ΒΕΛΤΙΩΣΗ ΒΑΤΟΤΗΤΑΣ ΑΓΡΟΚΤΗΝΟΤΡΟΦΙΚΗΣ ΟΔΟΥ ΕΝΤΟΣ ΚΟΙΝΟΤΗΤΩΝ ΑΠΟΔΟΥΛΟΥ ΚΑΙ ΝΙΘΑΥΡΗΣ ΔΗΜΟΥ ΑΜΑΡΙΟΥ</t>
  </si>
  <si>
    <t>ΒΕΛΤΙΩΣΗ ΑΓΡΟΤΙΚΗΣ ΟΔΟΠΟΙΙΑΣ ΔΗΜΟΥ ΑΝΩΓΕΙΩΝ</t>
  </si>
  <si>
    <t>Βελτίωση οδοποιίας υφιστάμενου αγροτικού δρόμου Δήμου Βιάννου (οδοστρωσία - ασφαλτικά)</t>
  </si>
  <si>
    <t>ΒΕΛΤΙΩΣΗ ΠΡΟΣΒΑΣΗΣ ΣΕ ΓΕΩΡΓΙΚΗ ΓΗ &amp; ΚΤΗΝΟΤΡΟΦΙΚΕΣ ΕΚΜΕΤΑΛΛΕΥΣΕΙΣ ΣΤΗΝ ΚΟΙΝΟΤΗΤΑ ΠΑΛΑΙΚΑΣΤΡΟΥ</t>
  </si>
  <si>
    <t>Βελτίωση αγροτικής οδοποιίας κτηματικής περιοχής Καλοχωρίου - Τσαρτίστας</t>
  </si>
  <si>
    <t>Βελτίωση βατότητας αγροτικής οδού στη θέση "Μικροσπηλιά -Κάμπος" ΤΚ Μικροσπηλιάς  Δήμου Κεντρικών Τζουμέρκων</t>
  </si>
  <si>
    <t>ΑΓΡΟΤΙΚΗ ΟΔΟΠΟΙΙΑ ΔΕ ΚΟΜΜΕΝΟΥ</t>
  </si>
  <si>
    <t>ΑΓΡΟΤΙΚΗ ΟΔΟΠΟΙΙΑ ΔΡΟΜΩΝ ΠΕΡΙΟΧΩΝ  Δ.Ε. ΠΕΤΑ ΔΗΜΟΥ ΝΙΚΟΛΑΟΥ ΣΚΟΥΦΑ</t>
  </si>
  <si>
    <t>ΔΡΟΜΟΣ ΠΡΟΣ ΠΕΡΙΟΧΗ «ΑΛΗ ΑΓΑ»</t>
  </si>
  <si>
    <t>ΑΓΡΟΤΙΚΗ ΟΔΟΠΟΙΙΑ ΤΑΒΕΡΝΑ ΚΡΥΟΒΡΥΣΗΣ ΖΩΟΔΟΤΗ Γ ΦΑΣΗ</t>
  </si>
  <si>
    <t>Βελτίωση πρόσβασης αγροτικών οδών Δήμου Τρίπολης</t>
  </si>
  <si>
    <t>Βελτίωση οδοποιίας υφιστάμενου αγροτικού δρόμου Δήμου Χερσονήσου (οδοστρωσία-ασφαλτικά)</t>
  </si>
  <si>
    <t>Βελτίωση αγροτικής οδοποιίας Δήμου Ζηρού</t>
  </si>
  <si>
    <t>ΑΣΦΑΛΤΟΣΤΡΩΣΗ ΑΓΡΟΤΙΚΩΝ ΔΡΟΜΩΝ ΚΟΙΝΟΤΗΤΩΝ ΑΝΥΔΡΟΥ ΛΟΥΤΡΟΧΩΡΙΟΥ ΔΗΜΟΥ ΣΚΥΔΡΑΣ</t>
  </si>
  <si>
    <t>ΑΣΦΑΛΤΟΣΤΡΩΣΗ ΑΓΡΟΤΙΚΩΝ ΔΡΟΜΩΝ ΚΟΙΝΟΤΗΤΩΝ ΚΑΛΗΣ ΚΑΛΛΙΠΟΛΗΣ ΠΡΟΦΗΤΗ ΗΛΙΑ ΔΗΜΟΥ ΣΚΥΔΡΑΣ</t>
  </si>
  <si>
    <t>ΑΣΦΑΛΤΟΣΤΡΩΣΗ ΑΓΡΟΤΙΚΩΝ ΔΡΟΜΩΝ ΚΟΙΝΟΤΗΤΩΝ ΡΙΖΟΥ ΣΚΥΔΡΑΣ ΔΗΜΟΥ ΣΚΥΔΡΑΣ</t>
  </si>
  <si>
    <t>ΑΣΦΑΛΤΟΣΤΡΩΣΗ ΑΓΡΟΤΙΚΩΝ ΔΡΟΜΩΝ ΚΟΙΝΟΤΗΤΩΝ ΚΑΛΥΒΙΑ ΑΣΠΡΟΥ ΔΗΜΟΥ ΣΚΥΔΡΑΣ</t>
  </si>
  <si>
    <t>ΒΕΛΤΙΩΣΗ ΒΑΤΟΤΗΤΑΣ ΑΓΡΟΤΙΚΩΝ ΟΔΩΝ ΚΟΙΝΟΤΗΤΩΝ ΑΡΧΑΙΑΣ ΝΕΜΕΑΣ ΚΑΙ ΔΑΦΝΗΣ Δ. ΝΕΜΕΑΣ</t>
  </si>
  <si>
    <t>ΒΕΛΤΙΩΣΗ ΑΓΡΟΤΙΚΗΣ ΟΔΟΠΟΙΙΑΣ ΦΑΡΟΣ ΓΟΥΡΟΥΝΙ ΔΗΜΟΣ ΣΚΟΠΕΛΟΥ</t>
  </si>
  <si>
    <t>ΒΕΛΤΙΩΣΗ ΤΗΣ ΠΡΟΣΒΑΣΗΣ ΣΕ ΓΕΩΡΓΙΚΗ ΓΗ ΚΑΙ ΚΤΗΝΟΤΡΟΦΙΚΕΣ ΕΚΜΕΤΑΛΛΕΥΣΕΙΣ - ΑΓΡΟΤΙΚΗ ΟΔΟΣ ΣΤΗΝ ΘΕΣΗ "ΙΣΙΩΜΑΤΑ" ΑΛΟΝΝΗΣΟΥ</t>
  </si>
  <si>
    <t>Βελτίωση Αγροτικής οδοποιίας Άγιος Ρηγινάκης  - Καϊκάκι, Πηγή Μετόχι  Ι.Μ. Ευαγγελισμού, Σ.Θ. Λάκα  Ι.Μ. Προδρόμου Δήμου Σκοπέλου</t>
  </si>
  <si>
    <t>ΑΓΡΟΤΙΚΗ ΟΔΟΠΟΙΙΑ ΔΗΜΟΥ ΕΟΡΔΑΙΑΣ</t>
  </si>
  <si>
    <t>Βελτίωση Αγροτικής οδοποιίας Τ.Κ. Ξυνιάδος και Τ.Κ. Πολυδένδρι Δήμου Δομοκού</t>
  </si>
  <si>
    <t>ΤΣΙΜΕΝΤΟΣΤΡΩΣΗ ΥΦΙΣΤΑΜΕΝΗΣ ΟΔΟΥ ΠΡΟΣ ΠΑΛΑΙΑ ΜΟΥΖΑΚΑΤΑ</t>
  </si>
  <si>
    <t>Βελτίωση βατότητας αγροτικής οδού "Αγία Σωτήρα - Ποταμιά" ΤΚ Παλαιοκατούνου Δήμου  Κεντρικών Τζουμέρκων</t>
  </si>
  <si>
    <t>Βελτίωση βατότητας αγροτικής οδού "Ποταμιάς" ΤΚ Παλαιοκατούνου Δήμου Κεντρικών  Τζουμέρκων</t>
  </si>
  <si>
    <t>ΒΕΛΤΙΩΣΗ ΒΑΤΟΤΗΤΑΣ ΑΓΡΟΤΙΚΗΣ ΟΔΟΥ "ΚΥΨΕΛΗ-ΡΟΥΠΑΚΙΑ" Τ.Κ. ΚΥΨΕΛΗΣ ΔΗΜΟΥ Κ. ΤΖΟΥΜΕΡΚΩΝ</t>
  </si>
  <si>
    <t>Βελτίωση βατότητας αγροτικής οδού τμήματος "Πτέρη - Ανεμορράχη" ΤΚ Κεντρικού Δήμου Κεντρικών Τζουμέρκων</t>
  </si>
  <si>
    <t>ΒΕΛΤΙΩΣΗ ΑΣΦΑΛΤΟΣΤΡΩΣΗ ΑΓΡΟΤΙΚΟΥ ΔΡΟΜΟΥ ΣΤΗΝ ΚΟΙΝΟΤΗΤΑ ΕΠΙΣΚΟΠΙΚΟΥ</t>
  </si>
  <si>
    <t>Βελτίωση βατότητας αγροτικής οδού στη θέση "Ξηρού - Kοντοδήμα" ΤΚ Παλαιοκατούνοωνυ Δήμου Κεντρικών Τζουμέρκ</t>
  </si>
  <si>
    <t>Αγροτική Οδοποιία Βαρετάδας (Β' Φάση)</t>
  </si>
  <si>
    <t>Ασφαλτόστρωση αγροτικού δρόμου στην κοινότητα Αμαλιάδας</t>
  </si>
  <si>
    <t>Βελτίωση οδού σύνδεσης του οικισμού Αγίου Ιωάννη με την κοινότητα Χιλιομοδίου</t>
  </si>
  <si>
    <t>ΒΕΛΤΙΩΣΗ ΠΡΟΣΒΑΣΗΣ ΣΕ ΠΕΡΙΟΧΕΣ ΜΕ ΓΕΩΡΓΙΚΕΣ ΚΑΙ ΚΤΗΝΟΤΡΟΦΙΚΕΣ ΕΚΜΕΤΑΛΕΥΣΕΙΣ ΤΟΥ ΔΗΜΟΥ ΑΙΓΙΑΛΕΙΑΣ</t>
  </si>
  <si>
    <t>Οδοποιία αγροτικής οδού Πορταριάς - Αγίου Παντελεήμονα</t>
  </si>
  <si>
    <t>Αγροτική Οδοποιία στα αγροκτήματα Μακροχωρίου, Ταγαροχωρίου, Λαζοχωρίου, Πατρίδας και Αγ.Μαρίνας Δήμου Βέροιας</t>
  </si>
  <si>
    <t>ΒΕΛΤΙΩΣΗ  ΠΡΟΣΒΑΣΗΣ ΣΕ ΓΕΩΡΓΙΚΕΣ ΚΑΙ ΚΤΗΝΟΤΡΟΦΙΚΕΣ ΕΚΜΕΤΑΛΛΕΥΣΕΙΣ ΤΟΥ   Δ. ΑΡΓΙΘΕΑΣ</t>
  </si>
  <si>
    <t xml:space="preserve"> &lt;&lt;ΒΕΛΤΙΩΣΗ ΠΡΟΣΒΑΣΗΣ ΣΕ ΓΕΩΡΓΙΚΗ ΓΗ ΚΑΙ ΚΤΗΝΟΤΡΟΦΙΚΕΣ ΕΚΜΕΤΑΛΛΕΥΣΕΙΣ ΤΟΥ ΔΗΜΟΥ ΑΡΓΙΘΕΑΣ (Τ.Κ.ΛΕΟΝΤΙΤΟ-ΠΕΤΡΙΛΟ-ΚΟΥΜΠΟΥΡΙΑΝΑ)A.M.1/2022»</t>
  </si>
  <si>
    <t>ΒΕΛΤΙΩΣΗ ΑΓΡΟΤΙΚΗΣ ΟΔΟΠΟΙΙΑΣ</t>
  </si>
  <si>
    <t>ΒΕΛΤΙΩΣΗ ΠΡΟΣΒΑΣΗΣ ΣΕ ΓΕΩΡΓΙΚΗ ΓΗ ΚΑΙ ΚΤΗΝΟΤΡΟΦΙΚΕΣ ΕΚΜΕΤΑΛΛΕΥΣΕΙΣ ΔΗΜΟΥ ΠΕΛΛΑΣ</t>
  </si>
  <si>
    <t>ΕΚΤΑΚΤΗ ΑΠΟΚΑΤΑΣΤΑΣΗ ΑΓΡΟΤΙΚΗΣ ΟΔΟΠΟΙΙΑΣ</t>
  </si>
  <si>
    <t>ΚΑΤΑΣΚΕΥΗ ΑΓΡΟΤΙΚΩΝ ΟΔΩΝ 2022</t>
  </si>
  <si>
    <t>ΟΔΟΠΟΙΙΑ ΖΩΝΗΣ ΟΠΑΑΧ  ΓΡΑΙΚΑ</t>
  </si>
  <si>
    <t>Βελτίωση υφιστάμενης αγροτικής οδοποιίας στην περιοχή Τ.Κ. Πτελέας-Κρανοχωρίου</t>
  </si>
  <si>
    <t>ΒΕΛΤΙΩΣΗ ΑΓΡΟΤΙΚΗΣ ΟΔΟΥ</t>
  </si>
  <si>
    <t>Βελτίωση πρόσβασης σε γεωργική γη στη Δ.Ε. Λευκάδας Δήμου Λευκάδας</t>
  </si>
  <si>
    <t>Ασφαλτόστρωση αγροτικού δρόμου Μυρτοποταμιά - 3η Ε.Ο.</t>
  </si>
  <si>
    <t>Βελτίωση αγροτικής οδοποιίας: τμήμα Βάλμη - Απιδούλα</t>
  </si>
  <si>
    <t>Βελτίωση πρόσβασης σε γεωργική γη και κτηνοτροφικές εκμεταλλεύσεις του Δήμου Σερρών</t>
  </si>
  <si>
    <t>ΒΕΛΤΙΩΣΗ ΑΓΡΟΤΙΚΗΣ ΟΔΟΠΟΙΙΑΣ ΣΤΗΝ ΔΗΜΟΤΙΚΗ ΚΟΙΝΟΤΗΤΑ ΓΙΑΝΝΟΥΛΗΣ ΔΗΜΟΥ ΛΑΡΙΣΑΙΩΝ</t>
  </si>
  <si>
    <t>Βελτίωση προσβασιμότητας στις αγροτικές εκμεταλλεύσεις των αγροκτημάτων του Δήμου Άργους Ορεστικού, στη Δημοτική Ενότητα Ίωνος Δραγούμη, ΤΚ Κωσταραζίου.</t>
  </si>
  <si>
    <t>ΒΕΛΤΙΩΣΗ - ΑΣΦΑΛΤΟΣΤΡΩΣΗ ΚΥΡΙΑΣ ΑΓΡΟΤΙΚΗΣ ΟΔΟΥ ΑΓΙΟΥ ΠΑΥΛΟΥ ΑΙΓΙΑΛΗΣ ΑΜΟΡΓΟΥ</t>
  </si>
  <si>
    <t>ΑΓΡΟΤΙΚΗ ΟΔΟΠΟΙΙΑ ΔΗΜΟΥ ΠΡΟΣΟΤΣΑΝΗΣ ΣΤΑ ΟΡΙΑ ΑΓΡΟΚΤΗΜΑΤΩΝ ΑΡΓΥΡΟΥΠΟΛΗΣ-ΣΙΤΑΓΡΩΝ</t>
  </si>
  <si>
    <t>Ολοκλήρωση τμήματος αγροτικού δρόμου σύνδεσης κοινότητας Πενταλόφου Ορεστιάδας με παλιό οικισμό Μπάρας</t>
  </si>
  <si>
    <t>Βελτίωση βατότητας αγροτικής οδοποιίας Κεχριά - Πυργί του Δήμου Σκιάθου</t>
  </si>
  <si>
    <t>Βελτίωση βατότητας αγροτικής οδοποιίας Κεχριά - Ι.Μ. Παναγίας Κεχριάς του Δήμου Σκιάθου</t>
  </si>
  <si>
    <t>«ΑΓΡΟΤΙΚΗ ΟΔΟΠΟΙΑ ΠΕΡΙΟΧΗΣ «ΛΑΓΚΑΔΙΑ»ΔΗΜΟΥ ΑΓΡΙΝΙΟΥ»</t>
  </si>
  <si>
    <t>Βελτίωση οδού σύνδεσης του οικισμού Σπαθοβουνίου με τον οικισμό Μαψό</t>
  </si>
  <si>
    <t>ΒΕΛΤΙΩΣΗ ΒΑΤΟΤΗΤΑΣ ΑΓΡΟΤΙΚΩΝ ΟΔΩΝ ΚΟΙΝΟΤΗΤΑΣ ΑΡΧΑΙΑΣ ΝΕΜΕΑΣ ΔΗΜΟΥ ΝΕΜΕΑΣ</t>
  </si>
  <si>
    <t>ΒΕΛΤΙΩΣΗ ΑΓΡΟΤΙΚΗΣ ΟΔΟΠΟΙΑΣ ΕΠΙΛΕΓΜΕΝΩΝ ΠΑΡΕΒΡΙΩΝ ΤΜΗΜΑΤΩΝ ΕΝΤΟΣ ΑΝΑΔΑΣΜΩΝ ΣΤΟ ΔΗΜΟ ΣΟΥΦΛΙΟΥ - ΤΜΗΜΑ ΠΡΟΣ ΒΙΟΛΟΓΙΚΟ ΚΑΘΑΡΙΣΜΟ</t>
  </si>
  <si>
    <t>Βελτίωση αγροτικής οδοποιίας στην Τ.Κ. Ν. Αγιονερίου της Δ.Ε. Πικρολίμνης του Δήμου Κιλκίς</t>
  </si>
  <si>
    <t>ΒΕΛΤΙΩΣΗ ΥΦΙΣΤΑΜΕΝΗΣ ΑΓΡΟΤΙΚΗΣ ΟΔΟΥ ΠΕΡΙΟΧΗΣ ΜΥΡΤΙΑΣ ΑΣΤΡΑΚΩΝ  Δ.Ε. Ν. ΚΑΖΑΝΤΖΑΚΗ  ΔΗΜΟΥ ΑΡΧΑΝΩΝ ΑΣΤΕΡΟΥΣΙΩΝ</t>
  </si>
  <si>
    <t>Βελτίωση Αγροτικής Οδοποιίας Δήμου Ορχομενού</t>
  </si>
  <si>
    <t>ΑΝΑΒΑΘΜΙΣΗ ΥΦΙΣΤΑΜΕΝΗΣ ΑΓΡΟΤΙΚΗΣ ΟΔΟΥ ΣΤΗΝ ΠΕΡΙΟΧΗ ΚΑΛΕΝΤΙΝΗΣ</t>
  </si>
  <si>
    <t>Βελτίωση αγροτικής οδοποιίας υφιστάμενου δρόμου του Δήμου Γόρτυνας</t>
  </si>
  <si>
    <t>ΑΣΦΑΛΤΟΣΤΡΩΣΗ ΑΓΡΟΤΙΚΗΣ ΟΔΟΥ ΠΡΟΣ ΟΙΚΙΣΜΟ ΒΙΛΙΑ ΚΟΙΝΟΤΗΤΑΣ ΝΕΜΟΥΤΑΣ</t>
  </si>
  <si>
    <t>Βελτίωση πρόσβασης σε γεωργική γη και κτηνοτροφικές εκμεταλλεύσεις στη Δημοτική Ενότητα Παραλίας</t>
  </si>
  <si>
    <t xml:space="preserve"> ΒΕΛΤΙΩΣΗ ΠΡΟΣΒΑΣΗΣ ΣΕ ΓΕΩΡΓΙΚΗ ΓΗ ΚΑΙ ΚΤΗΝΟΤΡΟΦΙΚΕΣ ΕΚΜΕΤΑΛΛΕΥΣΕΙΣ ΣΤΗ ΔΗΜΟΤΙΚΗ ΕΝΟΤΗΤΑ ΚΑΤΕΡΙΝΗΣ ΚΑΙ ΣΤΗ ΔΗΜΟΤΙΚΗ ΕΝΟΤΗΤΑ ΠΑΡΑΛΙΑΣ</t>
  </si>
  <si>
    <t>ΑΓΡΟΤΙΚΗ ΟΔΟΠΟΙΙΑ Τ.Κ. ΤΡΙΑΔΑΣ - ΘΕΟΛΟΓΟΥ</t>
  </si>
  <si>
    <t>Βελτίωση της πρόσβασης σε γεωργική γη και κτηνοτροφικές εκμεταλλεύσεις στο Δήμο Διστόμου-Αράχωβας-Αντίκυρας</t>
  </si>
  <si>
    <t>Βελτίωση υφιστάμενων αγροτικών δρόμων στις Δημοτικές Κοινότητες Αρχαγγέλου, Αφάντου και Καλυθιών</t>
  </si>
  <si>
    <t>«ΑΣΦΑΛΤΟΣΤΡΩΣΕΙΣ  ΑΓΡΟΤΙΚΩΝ ΔΡΟΜΩΝ ΔΗΜΟΥ ΘΑΣΟΥ»</t>
  </si>
  <si>
    <t>ΒΕΛΤΙΩΣΗ ΑΓΡΟΤΙΚΟΥ ΔΡΟΜΟΥ ΣΤΗΝ ΤΚ ΕΛΑΤΕΙΑΣ</t>
  </si>
  <si>
    <t xml:space="preserve"> ΒΕΛΤΙΩΣΗ ΑΓΡΟΤΙΚΩΝ ΔΡΟΜΩΝ ΣΤΗΝ ΔΕ ΝΕΣΣΩΝΟΣ ΤΟΥ ΔΗΜΟΥ ΤΕΜΠΩΝ</t>
  </si>
  <si>
    <t>Ανάπτυξη της υπαίθρου - Αγροτική Οδοποιία Δήμου Μήλου Φάση Γ</t>
  </si>
  <si>
    <t>ΑΓΡΟΤΙΚΗ ΟΔΟΠΟΙΙΑ ΜΟΝΑΣΤΗΡΑΚΙ</t>
  </si>
  <si>
    <t>Αποκατάσταση ζημιών από πλημμύρες, της Δημοτικής οδού σύνδεσης καλλιεργειών παραλίας Λουτρό Κοτσικιά με καλλιέργειες παραλίας Ξηροποτάμου</t>
  </si>
  <si>
    <t>ΑΝΑΒΑΘΜΙΣΗ-ΑΣΦΑΛΤΟΣΤΡΩΣΗ ΑΓΡΟΤΙΚΟΥ ΔΡΟΜΟΥ ΠΑΛΛΟΙ -ΛΙΕΣ ΔΗΜΟΥ  ΝΙΣΥΡΟΥ</t>
  </si>
  <si>
    <t>Αγροτική οδός στη Δ.Ε Κάρλας  Δήμου Ρήγα Φεραίου (Τμήμα Στεφανοβίκειο - Ριζόμυλο - Επαρχ. Οδός Ριζόμυλου-Καναλίων)</t>
  </si>
  <si>
    <t>ΒΕΛΤΙΩΣΗ ΚΑΙ ΑΣΦΑΛΤΟΣΤΡΩΣΗ ΑΓΡΟΤΙΚΗΣ ΟΔΟΠΟΙΙΑΣ ΔΗΜΟΥ ΤΥΡΝΑΒΟΥ</t>
  </si>
  <si>
    <t xml:space="preserve"> «ΔΙΑΣΥΝΔΕΣΗ ΜΕΓΑΛΩΝ ΚΤΗΝΟΤΡΟΦΙΚΩΝ ΜΟΝΑΔΩΝ ΜΕ ΤΟ ΠΕΡΙΦΕΡΕΙΑΚΟ ΚΑΙ ΔΗΜΟΤΙΚΟ ΔΙΚΤΥΟ ΟΔΟΠΟΙΙΑΣ ΔΗΜΟΥ ΦΑΡΣΑΛΩΝ - Δ.Ε. ΠΟΛΥΔΑΜΑΝΤΑ»</t>
  </si>
  <si>
    <t>Αγροτική Οδοποίια Κυθηρων</t>
  </si>
  <si>
    <t>Βελτίωση βατότητας αγροτικής οδού "Αθαμάνιο - Σκαλούλα" Τ.Κ. Αθαμανίου του Δήμου Κεντρικών Τζουμέρκων</t>
  </si>
  <si>
    <t>Αγροτική οδοποιία από Σκρίπτα έως Ζηλεούς ΔΕ Μελισσουργών Δήμου Κεντρικών Τζουμέρκων</t>
  </si>
  <si>
    <t>Βελτίωση βατότητας αγροτικής οδού "Σκιαδάδες - Αμπέλια" Τ.Κ. Βουργαρελίου του Δήμου Κεντρικών Τζουμέρκων</t>
  </si>
  <si>
    <t>Βελτίωση βατότητας αγροτικής οδού "Σκέζα - Μακρύκαμπος" Τ.Κ. Αγνάντων του Δήμου Κεντρικών Τζουμέρκων</t>
  </si>
  <si>
    <t>ΒΕΛΤΙΩΣΗ ΠΡΟΣΒΑΣΗΣ ΑΓΡΟΤΙΚΗΣ ΟΔΟΠΟΙΙΑΣ ΤΟΥ ΔΗΜΟΥ ΜΑΛΕΒΙΖΙΟΥ</t>
  </si>
  <si>
    <t>ΑΠΟΚΑΤΑΣΤΑΣΗ ΚΑΙ ΒΕΛΤΙΩΣΗ ΥΠΟΛΟΙΠΩΝ ΤΜΗΜΑΤΩΝ ΑΓΡΟΤΙΚΗΣ ΟΔΟΠΟΙΙΑΣ ΔΗΜΟΥ ΖΑΓΟΡΑΣ - ΜΟΥΡΕΣΙΟΥ</t>
  </si>
  <si>
    <t>ΣΥΝΤΗΡΗΣΗ ΑΓΡΟΤΙΚΗΣ ΟΔΟΠΟΙΙΑΣ Δ. ΕΡΕΤΡΙΑΣ 2022</t>
  </si>
  <si>
    <t>ΒΕΛΤΙΩΣΗ ΑΓΡΟΤΙΚΗΣ ΟΔΟΥ ΠΡΟΣ ΔΙΑΛΙΣΚΑΡΙ ΔΗΜΟΥ ΣΙΚΙΝΟΥ</t>
  </si>
  <si>
    <t>Βελτίωση Πρόσβασης - Ασφαλτοστρώσεις σε αγροτικές περιοχές του Δήμου Ανδραβίδας Κυλλήνης</t>
  </si>
  <si>
    <t>Βελτίωση αγροτικής οδού που συνδέει την επαρχιακή οδό Ιουλίδας Καστριανής με την περιοχή Οτζιά Δήμου Κέας</t>
  </si>
  <si>
    <t>ΒΕΛΤΙΩΣΗ ΑΓΡΟΤΙΚΗΣ ΟΔΟΠΟΙΙΑΣ ΑΝΩΓΕΙΩΝ ΚΑΙ ΚΑΜΙΝΙΩΝ Δ.Ε. ΦΑΡΙΔΟΣ ΔΗΜΟΥ ΣΠΑΡΤΗΣ</t>
  </si>
  <si>
    <t>ΑΣΦΑΛΤΟΣΤΡΩΣΗ ΚΑΙ ΣΥΝΔΕΣΗ Δ.Δ. ΔΑΦΝΗΣ - ΑΧΙΝΟΥ Δ.Ε. ΑΧΙΝΟΥ ΔΗΜΟΥ ΒΙΣΑΛΤΙΑΣ</t>
  </si>
  <si>
    <t>ΒΕΛΤΙΩΣΗ ΑΓΡΟΤΙΚΩΝ ΔΡΟΜΩΝ ΣΤΗΝ ΤΚ ΓΟΝΝΩΝ ΚΑΙ ΣΤΗΝ ΤΚ ΑΜΠΕΛΑΚΙΩΝ</t>
  </si>
  <si>
    <t>ΑΓΡΟΤΙΚΗ ΟΔΟΠΟΙΙΑ Δ.Ε. ΚΑΛΑΜΠΑΚΑΣ, ΚΛΕΙΝΟΒΟΥ ΚΑΙ Τ.Κ. ΘΕΟΠΕΤΡΑΣ</t>
  </si>
  <si>
    <t>ΑΓΡΟΤΙΚΗ ΟΔΟΠΟΙΙΑ Τ.Κ. ΑΓΝΑΝΤΙΑΣ, ΚΑΛΟΜΟΙΡΑΣ, ΛΟΓΓΑ &amp; ΟΡΘΟΒΟΥΝΙΟΥ</t>
  </si>
  <si>
    <t>ΑΓΡΟΤΙΚΗ ΟΔΟΠΟΙΙΑ ΔΗΜΟΥ ΒΟΡΕΙΑΣ ΚΥΝΟΥΡΙΑΣ 2.0</t>
  </si>
  <si>
    <t>Ανάπτυξη της υπαίθρου ΝΔ Μήλου</t>
  </si>
  <si>
    <t>Ανάπτυξη της υπαίθρου  Αγροτική Οδοποιία Δήμου Μήλου Φάση Α Παρασπόρος - Βόλια</t>
  </si>
  <si>
    <t>Ανάπτυξη της υπαίθρου - Αγροτική Οδοποιία Δήμου Μήλου Φάση Β</t>
  </si>
  <si>
    <t>ΒΕΛΤΙΩΣΗ ΑΓΡΟΤΙΚΗΣ ΟΔΟΠΟΙΪΑΣ ΣΤΟΝ ΚΑΜΠΟ ΚΑΡΥΣΤΟΥ</t>
  </si>
  <si>
    <t>ΑΣΦΑΛΤΟΣΤΡΩΣΗ ΑΓΡΟΤΙΚΩΝ ΔΡΟΜΩΝ ΚΟΙΝΟΤΗΤΩΝ ΔΑΦΝΗΣ ΚΑΛΥΒΙΩΝ ΠΡΟΦΗΤΗ ΗΛΙΑ ΔΗΜΟΥ ΣΚΥΔΡΑΣ</t>
  </si>
  <si>
    <t>Βελτίωση πρόσβασης σε γεωργική γη και κτηνοτροφικές εκμεταλλεύσεις του Δήμου Λήμνου</t>
  </si>
  <si>
    <t>ΒΕΛΤΙΩΣΗ-ΑΣΦΑΛΤΟΣΤΡΩΣΗ ΑΓΡΟΤΙΚΩΝ ΔΡΟΜΩΝ Δ.Ε. ΒΙΛΙΩΝ ΔΗΜΟΥ ΜΑΝΔΡΑΣ-ΕΙΔΥΛΛΙΑΣ</t>
  </si>
  <si>
    <t>ΒΕΛΤΙΩΣΗΣ ΥΦΙΣΤΑΜΕΝΗΣ ΟΔΟΥ ΠΡΟΣ ΣΚΛΑΒΟΓΙΑΝΝΗ ΔΗΜΟΥ ΣΕΡΙΦΟΥ</t>
  </si>
  <si>
    <t>Βελτίωση αγροτικής οδού Άγιος Γεώργιος-Πύργος Δήμου Ιητών</t>
  </si>
  <si>
    <t>Βελτίωση αγροτικών οδών Δήμου Ιητών</t>
  </si>
  <si>
    <t>Βελτίωση αγροτικής οδού Πετρούσας Δήμου Κύθνου</t>
  </si>
  <si>
    <t>ΒΕΛΤΙΩΣΗ - ΑΣΦΑΛΤΟΣΤΡΩΣΗ ΑΓΡΟΤΙΚΗΣ ΟΔΟΥ ΑΓ. ΣΠΥΡΙΔΩΝΑΣ - ΜΟΝΑΣΤΗΡΙ (ΠΑΝΑΓΙΑΣ ΥΨΗΛΗΣ)- ΜΕΓΑ ΥΔΡΙ</t>
  </si>
  <si>
    <t>ΒΕΛΤΙΩΣΗ ΑΓΡΟΤΙΚΗΣ ΟΔΟΥ ΠΕΡΑ ΜΕΡΙΑ - ΣΠΑΘΙ</t>
  </si>
  <si>
    <t>Διαμόρφωση - Ασφαλτόστρωση δημοτικής αγροτικής οδού Στημένια - Αγία Άννα στο Βαθύ Καλύμνου</t>
  </si>
  <si>
    <t>Βελτίωση πρόσβασης σε γεωργική γη και κτηνοτροφικές εκμεταλλεύσεις στο Δήμο Λουτρακίου-Περαχώρας-Αγ.Θεοδώρων</t>
  </si>
  <si>
    <t>ΒΕΛΤΙΩΣΗ ΑΓΡΟΤΙΚΟΥ ΟΔΙΚΟΥ ΔΙΚΤΥΟΥ ΔΗΜΟΥ ΑΒΔΗΡΩΝ</t>
  </si>
  <si>
    <t>ΒΕΛΤΙΩΣΗ ΠΡΟΣΒΑΣΗΣ ΣΕ ΓΕΩΡΓΙΚΗ ΓΗ ΚΑΙ ΚΤΗΝΟΤΡΟΦΙΚΕΣ ΕΚΜΕΤΑΛΛΕΥΣΕΙΣ ΔΗΜΟΥ ΜΕΓΑΛΟΠΟΛΗΣ</t>
  </si>
  <si>
    <t>ΒΕΛΤΙΩΣΗ ΑΓΡΟΤΙΚΗΣ ΟΔΟΠΟΙΙΑΣ ΓΙΑ ΤΗ ΒΙΩΣΙΜΗ ΛΕΙΤΟΥΡΓΙΑ ΑΓΡΟΚΤΗΝΟΤΡΟΦΙΚΩΝ ΕΚΜΕΤΑΛΛΕΥΣΕΩΝ ΣΤΙΣ ΟΡΕΙΝΕΣ Τ.Κ. ΛΙΟΠΡΑΣΟΥ ΚΑΙ ΑΓΡΕΛΙΑΣ ΔΗΜΟΥ ΤΡΙΚΚΑΙΩΝ</t>
  </si>
  <si>
    <t>Βελτίωση πρόσβασης σε γεωργική γη και κτηνοτροφικές εκμεταλλεύσεις στην περιοχή Ελληνικά - Φραγουλέϊκα</t>
  </si>
  <si>
    <t>ΑΓΡΟΤΙΚΗ ΟΔΟΠΟΙΪΑ ΔΗΜΟΥ ΚΑΜΕΝΩΝ ΒΟΥΡΛΩΝ (ΤΜΗΜΑ Α)</t>
  </si>
  <si>
    <t>ΑΓΡΟΤΙΚΗ ΟΔΟΠΟΙΪΑ ΔΗΜΟΥ ΚΑΜΕΝΩΝ ΒΟΥΡΛΩΝ (ΤΜΗΜΑ B)</t>
  </si>
  <si>
    <t>Βελτίωση αγροτικού δρόμου Καμπάκι Δήμου Ιητών</t>
  </si>
  <si>
    <t>Βελτίωση αγροτικών οδών Δήμου Κύθνου</t>
  </si>
  <si>
    <t>ΒΕΛΤΙΩΣΗ ΑΓΡΟΤΙΚΗΣ ΟΔΟΠΟΙΙΑΣ ΤΚ ΕΛΑΤΗΣ ΚΑΙ ΤΚ ΜΕΣΟΠΥΡΓΟΥ</t>
  </si>
  <si>
    <t>ΒΕΛΤΙΩΣΗ ΑΓΡΟΤΙΚΗΣ ΟΔΟΠΟΙΙΑΣ ΤΚ ΒΕΛΕΤΖΙΚΟΥ ΚΑΙ ΤΚ ΣΚΟΥΛΗΚΑΡΙΑΣ</t>
  </si>
  <si>
    <t>ΒΕΛΤΙΩΣΗ ΑΓΡΟΤΙΚΗΣ ΟΔΟΠΟΙΙΑΣ ΤΚ ΜΕΓΑΛΟΧΑΡΗΣ</t>
  </si>
  <si>
    <t>ΒΕΛΤΙΩΣΗ ΑΓΡΟΤΙΚΗΣ ΟΔΟΠΟΙΙΑΣ ΤΚ ΜΗΛΙΑΝΩΝ</t>
  </si>
  <si>
    <t>ΒΕΛΤΙΩΣΗ ΑΓΡΟΤΙΚΗΣ ΟΔΟΠΟΙΙΑΣ Κ ΠΗΓΩΝ (Α' ΦΑΣΗ)</t>
  </si>
  <si>
    <t>ΒΕΛΤΙΩΣΗ ΑΓΡΟΤΙΚΗΣ ΟΔΟΠΟΙΙΑΣ ΤΗ ΠΗΓΩΝ (Β' ΦΑΣΗ)</t>
  </si>
  <si>
    <t>ΒΕΛΤΙΩΣΗ ΑΓΡΟΤΙΚΗΣ ΟΔΟΠΟΙΙΑΣ ΤΚ ΔΙΧΟΜΟΙΡΙΟΥ ΚΑΙ ΤΚ ΚΑΣΤΑΝΙΑΣ</t>
  </si>
  <si>
    <t>Αγροτική οδοποιία στη Δημοτική Ενότητα Νάουσας</t>
  </si>
  <si>
    <t>ΒΕΛΤΙΩΣΗ-ΑΣΦΑΛΤΟΣΤΡΩΣΗ ΑΓΡΟΤΙΚΩΝ ΔΡΟΜΩΝ Δ.Ε. ΕΡΥΘΡΩΝ ΔΗΜΟΥ ΜΑΝΔΡΑΣ-ΕΙΔΥΛΛΙΑΣ</t>
  </si>
  <si>
    <t>ΒΕΛΤΙΩΣΗ ΑΓΡΟΤΙΚΩΝ ΟΔΩΝ ΣΤΗΝ ΠΕΡΙΟΧΗ ΠΕΛΚΕΖΙ</t>
  </si>
  <si>
    <t>Βελτίωση πρόσβασης σε Γεωργική γη και κτηνοτροφικές εκμεταλλεύσεις του Δήμου Παρανεστίου</t>
  </si>
  <si>
    <t>ΒΕΛΤΙΩΣΗ ΠΡΟΣΠΕΛΑΣΙΜΟΤΗΤΑΣ ΥΦΙΣΤΑΜΕΝΩΝ ΟΔΩΝ ΠΡΟΣ ΓΕΩΡΓΙΚΗ ΓΗ ΚΑΙ ΚΤΗΝΟΤΡΟΦΙΚΕΣ ΕΚΜΕΤΑΛΛΕΥΣΕΙΣ</t>
  </si>
  <si>
    <t>Αγροτική Οδοποιία Αγιάσου στη θέση "ΑΝΤΡΕΙΑ" έως "ΚΑΛΑ ΠΕΡΙΒΟΛΙΑ"</t>
  </si>
  <si>
    <t>ΒΕΛΤΙΩΣΗ ΑΓΡΟΤΙΚΗΣ ΟΔΟΠΟΙΙΑΣ ΔΗΜΟΥ ΣΚΥΡΟΥ</t>
  </si>
  <si>
    <t>Βελτίωση αγροτικής οδοποιίας Δήμου Αίγινας</t>
  </si>
  <si>
    <t>ΑΣΦΑΛΤΟΣΤΡΩΣΗ ΑΓΡΟΤΙΚΗΣ ΟΔΟΥ «ΔΟΡΙΣΚΟΣ - ΣΙΔ. ΓΡΑΜΜΗ»</t>
  </si>
  <si>
    <t>ΒΕΛΤΙΩΣΗ-ΑΣΦΑΛΤΟΣΤΡΩΣΗ ΑΓΡΟΤΙΚΩΝ ΔΡΟΜΩΝ Δ.Ε. ΒΙΛΙΩΝ ΟΙΚ. ΨΑΘΑΣ ΔΗΜΟΥ ΜΑΝΔΡΑΣ-ΕΙΔΥΛΛΙΑΣ</t>
  </si>
  <si>
    <t>Αγροτική Οδοποιία Γέρας στην θέση Μεσαγρός έως θέση Σορόκος</t>
  </si>
  <si>
    <t>Βελτίωση αγροτικής οδοποιίας του Δήμου Θηβαίων</t>
  </si>
  <si>
    <t>Βελτίωση αγροτικής οδού από Άνω Μεριά προς Αμπέλι και Άγιο Γεώργιο Δήμου Φολεγάνδρου</t>
  </si>
  <si>
    <t>Βελτίωση-Ασφαλτόστρωση Αγροτικής Οδοποιίας Βιταλάδες-Ποτάμια-Αγ. Γεώργιος Αργυράδων</t>
  </si>
  <si>
    <t>ΑΓΡΟΤΙΚΗ ΟΔΟΠΟΙΙΑ ΔΗΜΟΥ ΗΡΑΚΛΕΙΑΣ</t>
  </si>
  <si>
    <t>ΒΕΛΤΙΩΣΗ ΑΓΡΟΤΙΚΩΝ ΟΔΩΝ ΔΗΜΟΥ ΒΕΛΟΥ ΒΟΧΑΣ</t>
  </si>
  <si>
    <t>ΒΕΛΤΙΩΣΗ  ΒΑΤΟΤΗΤΑΣ ΑΓΡΟΤΙΚΗΣ ΟΔΟΥ ΠΡΟΣΒΑΣΗΣ ΣΕ ΓΕΩΡΓΙΚΗ ΓΗ ΚΑΙ ΚΤΗΝΟΤΡΟΦΙΚΕΣ ΕΚΜΕΤΑΛΛΕΥΣΕΙΣ ΟΙΚΙΣΜΟΥ ΑΙΓΕΙΡΟΥ ΔΗΜΟΥ ΚΟΜΟΤΗΝΗΣ</t>
  </si>
  <si>
    <t>Βελτίωση Πρόσβασης σε Γεωργική Γη και Κτηνοτροφικές Εκμεταλλεύσεις Δήμου Γορτυνίας</t>
  </si>
  <si>
    <t>Βελτίωση πρόσβασης σε γεωργική γη και κτηνοτροφικές εκμεταλλεύσεις της κοινότητας Λαμπρού του Δήμου Αρριανών</t>
  </si>
  <si>
    <t>«Βελτίωση Αγροτικών δρόμων Δήμου Ελαφονήσου»</t>
  </si>
  <si>
    <t>ΒΕΛΤΙΩΣΗ - ΑΣΦΑΛΤΟΣΤΡΩΣΗ ΑΓΡΟΤΙΚΗΣ ΟΔΟΥ ΑΓΙΟΥ ΠΑΥΛΟΥ ΑΙΓΙΑΛΗΣ ΑΜΟΡΓΟΥ</t>
  </si>
  <si>
    <t>Ασφαλτόστρωση αγροτικής οδού αγροκτήματος Πλαγιαρίου για τη βελτίωση της πρόσβασης σε αγροτικές εκμεταλλεύσεις</t>
  </si>
  <si>
    <t>ΑΝΑΒΑΘΜΙΣΗ ΕΠΙΠΕΔΟΥ ΚΥΚΛΟΦΟΡΙΑΣ ΑΓΡΟΤΙΚΩΝ ΟΔΩΝ (ΟΔΟΙ ΠΡΟΣΒΑΣΗΣ ΣΕ ΠΑΡΟΔΙΕΣ ΑΓΡΟΤΟΚΤΗΝΟΤΡΟΦΙΚΕΣ ΧΡΗΣΕΙΣ) ΤΟΥ ΔΗΜΟΥ ΩΡΑΙΟΚΑΣΤΡΟΥ</t>
  </si>
  <si>
    <t>«ΒΕΛΤΙΩΣΗ-ΑΣΦΑΛΤΟΣΤΡΩΣΗ ΑΓΡΟΤΙΚΩΝ ΔΡΟΜΩΝ Δ.Ε. ΟΙΝΟΗΣ ΔΗΜΟΥ ΜΑΝΔΡΑΣ-ΕΙΔΥΛΛΙΑΣ»</t>
  </si>
  <si>
    <t>ΟΛΟΚΛΗΡΩΣΗ ΑΓΡΟΤΙΚΗΣ ΟΔΟΠΟΙΙΑΣ Τ.Κ. ΟΚΤΩΝΙΑΣ</t>
  </si>
  <si>
    <t>Βελτίωση αγροτικής οδού από παραλία Βιταλίου προς Άγιο Ανδρέα (Βιτάλι) Δήμου Άνδρου</t>
  </si>
  <si>
    <t>Βελτίωση αγροτικής οδού Αγίας Ελεούσας και Αγίου Ιωάννη Δήμου Άνδρου</t>
  </si>
  <si>
    <t>Αγροτική Οδοποιία Φλαμουριάς</t>
  </si>
  <si>
    <t>«ΑΣΦΑΛΤΟΣΤΡΩΣΗ ΥΦΙΣΤΑΜΕΝΗΣ ΑΓΡΟΤΙΚΗΣ ΟΔΟΥ ‘’ΣΤΑΥΡΟΔΡΟΜΙΑ-ΜΑΤΖΑΝΟΥ ΠΟΙΜΝΙΟΣΤΑΣΙΟ’’»</t>
  </si>
  <si>
    <t>ΑΣΦΑΛΤΟΣΤΡΩΣΗ ΑΓΡΟΤΙΚΩΝ ΟΔΩΝ «ΑΡΔΑΝΙΟ - ΣΙΔ. ΓΡΑΜΜΗ» ΚΑΙ «ΘΕΣΗΣ ΧΑΤΖΗΣΑΒΒΑ»</t>
  </si>
  <si>
    <t>Βελτίωση γεωμετρικών χαρακτηριστικών και ασφαλτοστρώσεις οδών προς γεωργικές και κτηνοτροφικές εκμεταλλεύσεις στο Δήμο Λουτρακίου-Περαχώρας-Αγ.Θεοδώρων</t>
  </si>
  <si>
    <t>Βελτίωση - Ασφαλτόστρωση αγροτικής οδού στην Τ.Κ. Νέας Μεσημβριας του Δήμου Χαλκηδόνος</t>
  </si>
  <si>
    <t>Βελτίωση αγροτικής οδού προς παραλία Βόρης (Αρνη) Δήμου Άνδρου</t>
  </si>
  <si>
    <t>Βελτίωση αγροτικής οδοποιίας οδός προς συνοικισμό Τζεο, οδός προς Πλάκα &amp; οδό από Αλαμάνια προς Τζέο (Καπαρια) Δήμου Άνδρου</t>
  </si>
  <si>
    <t>Βελτίωση  ασφαλτόστρωση της υφιστάμενης αγροτικής οδού Αλώνι - Χαρά- Συνάντηση κυνηγών - οικία Δούκα του Δήμου Σπετσών</t>
  </si>
  <si>
    <t>«ΔΙΑΣΥΝΔΕΣΗ ΜΕΓΑΛΩΝ ΚΤΗΝΟΤΡΟΦΙΚΩΝ ΜΟΝΑΔΩΝ ΜΕ ΤΟ ΠΕΡΙΦΕΡΕΙΑΚΟ ΚΑΙ ΔΗΜΟΤΙΚΟ ΔΙΚΤΥΟ ΟΔΟΠΟΙΙΑΣ ΔΗΜΟΥ ΦΑΡΣΑΛΩΝ - ΠΕΔΙΝΕΣ ΠΕΡΙΟΧΕΣ»</t>
  </si>
  <si>
    <t>ΣΥΝΟΛΑ</t>
  </si>
  <si>
    <t>ΌΧΙ                                      (Βαθμολογία κάτω από την ελάχιστη σύμφωνα με την Πρόσκληση)</t>
  </si>
  <si>
    <t>1. ΑΙΤΗΣΕΙΣ ΠΟΥ ΕΠΙΛΕΓΟΝΤΑΙ ΠΡΟΣ ΕΝΤΑΞΗ ΣΤΟ ΠΛΑΙΣΙΟ ΤΗΣ ΔΗΜΟΣΙΑΣ ΔΑΠΑΝΗΣ ΤΗΣ ΠΡΟΣΚΛΗΣΗΣ ΚΑΙ ΤΗΣ ΥΠΕΡΔΕΣΜΕΥΣΗΣ</t>
  </si>
  <si>
    <t>43.000.000 + υπερδέσμευση</t>
  </si>
  <si>
    <t>ΣΥΝΟΛΟ</t>
  </si>
  <si>
    <t>Β) ΜΗ ΠΑΡΑΔΕΚΤΕΣ ΑΙΤΗΣΕΙΣ ΛΟΓΩ ΜΗ ΕΚΠΛΗΡΩΣΗΣ ΚΡΙΤΗΡΙΩΝ ΕΠΙΛΕΞΙΜΟΤΗΤΑΣ Ή / ΚΑΙ ΒΑΘΜΟΛΟΓΙΑΣ ΜΙΚΡΟΤΕΡΗΣ ΤΩΝ 40 ΒΑΘΜΩΝ</t>
  </si>
  <si>
    <t>Περιφέρεια</t>
  </si>
  <si>
    <t>Περιφερειακή Ενότητα</t>
  </si>
  <si>
    <t>ΗΠΕΙΡΟΥ</t>
  </si>
  <si>
    <t>ΑΡΤΑΣ</t>
  </si>
  <si>
    <t>ΚΡΗΤΗΣ</t>
  </si>
  <si>
    <t>ΗΡΑΚΛΕΙΟΥ</t>
  </si>
  <si>
    <t>ΔΥΤΙΚΗΣ ΕΛΛΑΔΑΣ</t>
  </si>
  <si>
    <t>ΗΛΕΙΑΣ</t>
  </si>
  <si>
    <t>ΚΕΝΤΡΙΚΗΣ ΜΑΚΕΔΟΝΙΑΣ</t>
  </si>
  <si>
    <t>ΠΙΕΡΙΑΣ</t>
  </si>
  <si>
    <t>ΣΤΕΡΕΑΣ ΕΛΛΑΔΑΣ</t>
  </si>
  <si>
    <t>ΕΥΒΟΙΑΣ</t>
  </si>
  <si>
    <t>ΒΟΙΩΤΙΑΣ</t>
  </si>
  <si>
    <t>ΝΟΤΙΟΥ ΑΙΓΑΙΟΥ</t>
  </si>
  <si>
    <t>ΡΟΔΟΥ</t>
  </si>
  <si>
    <t>ΑΝΑΤΟΛΙΚΗΣ ΜΑΚΕΔΟΝΙΑΣ ΚΑΙ ΘΡΑΚΗΣ</t>
  </si>
  <si>
    <t>ΘΑΣΟΥ</t>
  </si>
  <si>
    <t>ΘΕΣΣΑΛΙΑΣ</t>
  </si>
  <si>
    <t>ΛΑΡΙΣΑΣ</t>
  </si>
  <si>
    <t>ΜΗΛΟΥ</t>
  </si>
  <si>
    <t>ΑΙΤΩΛΟΑΚΑΡΝΑΝΙΑΣ</t>
  </si>
  <si>
    <t>ΚΩ</t>
  </si>
  <si>
    <t>ΜΑΓΝΗΣΙΑΣ</t>
  </si>
  <si>
    <t>ΑΤΤΙΚΗΣ</t>
  </si>
  <si>
    <t>ΝΗΣΩΝ</t>
  </si>
  <si>
    <t xml:space="preserve">ΜΑΓΝΗΣΙΑΣ </t>
  </si>
  <si>
    <t>ΘΗΡΑΣ</t>
  </si>
  <si>
    <t>ΚΕΑΣ - ΚΥΘΝΟΥ</t>
  </si>
  <si>
    <t>ΠΕΛΟΠΟΝΝΗΣΟΥ</t>
  </si>
  <si>
    <t>ΛΑΚΩΝΙΑΣ</t>
  </si>
  <si>
    <t>ΣΕΡΡΩΝ</t>
  </si>
  <si>
    <t>ΤΡΙΚΑΛΩΝ</t>
  </si>
  <si>
    <t>ΑΡΚΑΔΙΑΣ</t>
  </si>
  <si>
    <t>ΠΕΛΛΑΣ</t>
  </si>
  <si>
    <t>ΒΟΡΕΙΟΥ ΑΙΓΑΙΟΥ</t>
  </si>
  <si>
    <t>ΛΗΜΝΟΥ</t>
  </si>
  <si>
    <t>ΔΥΤΙΚΗΣ ΑΤΤΙΚΗΣ</t>
  </si>
  <si>
    <t>ΙΟΝΙΩΝ ΝΗΣΩΝ</t>
  </si>
  <si>
    <t>ΚΕΡΚΥΡΑΣ</t>
  </si>
  <si>
    <t>ΚΑΛΥΜΝΟΥ</t>
  </si>
  <si>
    <t>ΚΟΡΙΝΘΙΑΣ</t>
  </si>
  <si>
    <t>ΞΑΝΘΗΣ</t>
  </si>
  <si>
    <t>ΦΘΙΩΤΙΔΑΣ</t>
  </si>
  <si>
    <t>ΗΜΑΘΙΑΣ</t>
  </si>
  <si>
    <t>ΑΝΑΤΟΛΙΚΗΣ ΑΤΤΙΚΗΣ</t>
  </si>
  <si>
    <t>ΔΡΑΜΑΣ</t>
  </si>
  <si>
    <t>ΜΕΣΣΗΝΙΑΣ</t>
  </si>
  <si>
    <t>ΛΕΣΒΟΥ</t>
  </si>
  <si>
    <t>ΕΒΡΟΥ</t>
  </si>
  <si>
    <t>ΡΟΔΟΠΗΣ</t>
  </si>
  <si>
    <t>ΝΑΞΟΥ</t>
  </si>
  <si>
    <t>ΘΕΣΣΑΛΟΝΙΚΗΣ</t>
  </si>
  <si>
    <t>ΑΝΔΡΟΥ</t>
  </si>
  <si>
    <t>ΧΑΛΚΙΔΙΚΗΣ</t>
  </si>
  <si>
    <t>ΔΥΤΙΚΗΣ ΜΑΚΕΔΟΝΙΑΣ</t>
  </si>
  <si>
    <t>ΓΡΕΒΕΝΩΝ</t>
  </si>
  <si>
    <t>ΧΑΝΙΩΝ</t>
  </si>
  <si>
    <t>ΚΑΣΤΟΡΙΑΣ</t>
  </si>
  <si>
    <t>ΚΕΦΑΛΛΗΝΙΑΣ</t>
  </si>
  <si>
    <t>ΠΡΕΒΕΖΑΣ</t>
  </si>
  <si>
    <t>ΙΩΑΝΝΙΝΩΝ</t>
  </si>
  <si>
    <t>ΦΛΩΡΙΝΑΣ</t>
  </si>
  <si>
    <t>ΑΧΑΪΑΣ</t>
  </si>
  <si>
    <t>ΙΚΑΡΙΑΣ</t>
  </si>
  <si>
    <t>ΚΟΖΑΝΗΣ</t>
  </si>
  <si>
    <t>ΦΩΚΙΔΑΣ</t>
  </si>
  <si>
    <t>ΡΕΘΥΜΝΟΥ</t>
  </si>
  <si>
    <t>ΛΑΣΙΘΙΟΥ</t>
  </si>
  <si>
    <t>ΘΕΣΠΡΩΤΙΑΣ</t>
  </si>
  <si>
    <t>ΚΑΒΑΛΑΣ</t>
  </si>
  <si>
    <t>ΑΡΓΟΛΙΔΑΣ</t>
  </si>
  <si>
    <t>ΣΠΟΡΑΔΩΝ</t>
  </si>
  <si>
    <t>ΣΑΜΟΥ</t>
  </si>
  <si>
    <t>ΚΑΡΔΙΤΣΑΣ</t>
  </si>
  <si>
    <t>ΛΕΥΚΑΔΑΣ</t>
  </si>
  <si>
    <t>ΚΙΛΚΙΣ</t>
  </si>
  <si>
    <t>Βελτίωση οδού σύνδεσης του οικισμού Αμόνι - Καλογερολίμανο με την Επ.Ο. Κορίνθου - Επιδαύρου</t>
  </si>
  <si>
    <t>ΑΙΤΗΣΕΙΣ ΠΟΥ ΕΠΙΛΕΓΟΝΤΑΙ ΠΡΟΣ ΕΝΤΑΞΗ ΣΤΟ ΠΛΑΙΣΙΟ ΤΗΣ ΔΗΜΟΣΙΑΣ ΔΑΠΑΝΗΣ ΤΗΣ ΠΡΟΣΚΛΗΣΗΣ ΚΑΙ ΤΗΣ ΥΠΕΡΔΕΣΜΕΥΣΗΣ</t>
  </si>
  <si>
    <t>ΒΕΛΤΙΩΣΗ ΠΡΟΣΒΑΣΗΣ ΣΕ ΓΕΩΡΓΙΚΗ ΓΗ, ΕΝΤΟΣ ΑΝΑΔΑΣΜΩΝ ΣΤΗΝ ΕΥΡΥΤΕΡΗ  ΠΕΡΙΟΧΗ ΦΡΑΓΚΟΚΑΣΤΕΛΛΟΥ ΔΗΜΟΥ ΣΦΑΚΙΩΝ</t>
  </si>
  <si>
    <t xml:space="preserve"> ΒΕΛΤΙΩΣΗ ΠΡΟΣΒΑΣΗΣ ΣΕ ΓΕΩΡΓΙΚΗ ΓΗ ΚΑΙ ΚΤΗΝΟΤΡΟΦΙΚΕΣ ΕΚΜΕΤΑΛΛΕΥΣΕΙΣ ΤΟΥ ΔΗΜΟΥ ΑΡΓΙΘΕΑΣ (Τ.Κ.ΛΕΟΝΤΙΤΟ-ΠΕΤΡΙΛΟ-ΚΟΥΜΠΟΥΡΙΑΝΑ)A.M.1/2022</t>
  </si>
  <si>
    <t>ΒΕΛΤΙΩΣΗ ΑΓΡΟΤΙΚΗΣ ΟΔΟΠΟΙΙΑΣ ΣΤΗΝ ΔΗΜΟΤΙΚΗ ΚΟΙΝΟΤΗΤΑ ΓΙΑΝΝΟΥΛΗΣ ΤΟΥ ΔΗΜΟΥ ΛΑΡΙΣΑΙΩΝ</t>
  </si>
  <si>
    <t>ΑΣΦΑΛΤΟΣΤΡΩΣΕΙΣ ΑΓΡΟΤΙΚΩΝ ΟΔΩΝ Δ.Δ. ΝΕΩΝ ΣΤΥΡΩΝ</t>
  </si>
  <si>
    <t>ΑΓΡΟΤΙΚΗ ΟΔΟΠΟΙΪΑ ΔΗΜΟΥ ΑΜΦΙΚΛΕΙΑΣ - ΕΛΑΤΕΙΑΣ, ΛΕΥΚΟΧΩΡΙ - ΑΓΙΑ ΠΑΡΑΣΚΕΥΗ</t>
  </si>
  <si>
    <t>ΒΕΛΤΙΩΣΗ ΑΓΡΟΤΙΚΗΣ ΟΔΟΠΟΙΙΑΣ ΔΗΜΟΥ ΑΡΓΟΣΤΟΛΙΟΥ</t>
  </si>
  <si>
    <t>ΒΕΛΤΙΩΣΗ ΥΦΙΣΤΑΜΕΝΗΣ ΑΓΡΟΤΙΚΗΣ ΟΔΟΥ ΣΤΗΝ ΕΥΡΥΤΕΡΗ ΠΕΡΙΟΧΗ ΤΩΝ ΟΙΚΙΣΜΩΝ    ΜΥΡΤΙΑΣ  - ΑΣΤΡΑΚΩΝ  Δ.Ε. Ν. ΚΑΖΑΝΤΖΑΚΗ  ΔΗΜΟΥ ΑΡΧΑΝΩΝ - ΑΣΤΕΡΟΥΣΙΩΝ</t>
  </si>
  <si>
    <t>ΒΕΛΤΙΩΣΗ ΑΓΡΟΤΙΚΗΣ ΟΔΟΠΟΙΙΑΣ ΣΤΙΣ ΔΗΜΟΤΙΚΕΣ ΕΝΟΤΗΤΕΣ ΜΗΛΕΩΝ &amp; ΑΦΕΤΩΝ, ΤΟΥ ΔΗΜΟΥ ΝΟΤΙΟΥ ΠΗΛΙΟΥ</t>
  </si>
  <si>
    <t>ΒΕΛΤΙΩΣΗ ΑΓΡΟΤΙΚΗΣ ΟΔΟΠΟΙΙΑΣ ΣΤΙΣ ΔΗΜΟΤΙΚΕΣ ΕΝΟΤΗΤΕΣ ΑΡΓΑΛΑΣΤΗΣ, ΣΗΠΙΑΔΟΣ &amp; ΤΡΙΚΕΡΙΟΥ, ΤΟΥ ΔΗΜΟΥ ΝΟΤΙΟΥ ΠΗΛΙΟΥ</t>
  </si>
  <si>
    <t>«ΒΕΛΤΙΩΣΗ  ΠΡΟΣΒΑΣΗΣ ΣΕ ΓΕΩΡΓΙΚΗ ΚΑΙ ΚΤΗΝΟΤΡΟΦΙΚΗ  ΕΚΜΕΤΑΛΛΕΥΣΗ ΤΟΥ   Δ. ΑΡΓΙΘΕΑΣ (Τ.Κ.ΑΝΘΗΡΟΥ,Τ.Κ.ΚΟΥΜΠΟΥΡΙΑΝΩΝ,Τ.Κ.ΒΡΑΓΚΙΑΝΩΝ)Α.Μ.2/2022.».</t>
  </si>
  <si>
    <t>ΒΕΛΤΙΩΣΗ ΑΓΡΟΤΙΚΗΣ ΟΔΟΠΟΙΙΑΣ ΤΚ ΕΚΚΑΡΑΣ ΔΗΜΟΥ ΔΟΜΟΚΟΥ (ΔΡΟΜΟΣ 1)</t>
  </si>
  <si>
    <t>ΑΓΡΟΤΙΚΗ ΟΔΟΠΟΙΙΑ ΔΗΜΟΥ ΑΜΦΙΚΛΕΙΑΣ-ΕΛΑΤΕΙΑΣ, ΜΟΔΙ ΑΜΦΙΚΛΕΙΑ</t>
  </si>
  <si>
    <t>ΒΕΛΤΙΩΣΗ ΑΓΡΟΤΙΚΗΣ ΟΔΟΠΟΙΙΑΣ ΔΗΜΟΥ ΕΡΕΤΡΙΑΣ 2022</t>
  </si>
  <si>
    <t>ΒΕΛΤΙΩΣΗ - ΑΣΦΑΛΤΟΣΤΡΩΣΗ ΔΕΥΤΕΡΕΥΟΥΣΑΣ ΑΓΡΟΤΙΚΗΣ ΟΔΟΥ ΑΓΙΟΥ ΠΑΥΛΟΥ ΑΙΓΙΑΛΗΣ ΑΜΟΡΓΟΥ</t>
  </si>
  <si>
    <t>ΒΕΛΤΙΩΣΗ ΑΓΡΟΤΙΚΟΥ ΔΡΟΜΟΥ ΣΤΗΝ ΤΚ ΕΛΑΤΕΙΑΣ ΤΟΥ ΔΗΜΟΥ ΤΕΜΠΩΝ</t>
  </si>
  <si>
    <t>ΑΙΤΗΣΕΙΣ ΠΡΟΣΦΥΓΩΝ</t>
  </si>
  <si>
    <t>Κατάσταση Αίτησης</t>
  </si>
  <si>
    <t>Ημερ/νία Οριστικοποίησης</t>
  </si>
  <si>
    <t>Αιτούμενο Ποσό Δημόσιας Δαπάνης</t>
  </si>
  <si>
    <t>Προτεινόμενη</t>
  </si>
  <si>
    <t>ΒΑΡΛΑΜΗ - ΚΟΥΡΤΕΣΗΣ</t>
  </si>
  <si>
    <t>ΠΟΖΑΠΑΛΙΔΗ - ΚΟΛΟΚΥΘΑ</t>
  </si>
  <si>
    <t>ΚΑΤΣΑΡΟΥ - ΨΥΧΟΥΝΤΑΚΗΣ</t>
  </si>
  <si>
    <t>ΘΕΟΔΩΡΟΥ - ΝΤΕΛΛΑΣ</t>
  </si>
  <si>
    <t>ΜΑΤΣΟΥΚΑ - ΚΟΛΟΒΟΣ</t>
  </si>
  <si>
    <t>ΠΕΡΙΦΕΡΕΙΑ</t>
  </si>
  <si>
    <t>ΠΕΡΙΦΕΡΕΙΑΚΗ ΕΝΟΤΗΤΑ</t>
  </si>
  <si>
    <t>ΔΙΚΑΙΟΥΧΟΣ</t>
  </si>
  <si>
    <t>Αξιολογήσεις Πρόχειρες</t>
  </si>
  <si>
    <t>1η ΑΞΙΟΛΟΓΗΣΗ</t>
  </si>
  <si>
    <t>ΠΡΟΣΦΥΓΗ</t>
  </si>
  <si>
    <t>Αξιολογήσεις Οριστικές - Προτεινόμενες</t>
  </si>
  <si>
    <t>ΑΣΦΑΛΤΟΣΤΡΩΣΗ ΑΓΡΟΤΙΚΩΝ ΔΡΟΜΩΝ ΚΟΙΝΟΤΗΤΩΝ ΔΑΦΝΗΣ ΚΑΛΥΒΙΩΝ ΔΗΜΟΥ ΣΚΥΔΡΑΣ</t>
  </si>
  <si>
    <t>ΒΕΛΤΙΩΣΗ ΠΡΟΣΒΑΣΙΜΟΤΗΤΑΣ ΣΤΙΣ ΑΓΡΟΤΙΚΕΣ ΕΚΜΕΤΑΛΛΕΥΣΕΙΣ ΤΩΝ ΑΓΡΟΚΤΗΜΑΤΩΝ ΤΟΥ ΔΗΜΟΥ ΆΡΓΟΥΣ ΟΡΕΣΤΙΚΟΥ, ΣΤΗ ΔΗΜΟΤΙΚΗ ΕΝΟΤΗΤΑ ΆΡΓΟΥΣ ΟΡΕΣΤΙΚΟΥ, ΤΚ ΑΣΠΡΟΚΚΛΗΣΙΑΣ.</t>
  </si>
  <si>
    <t>ΒΕΛΤΙΩΣΗ ΠΡΟΣΒΑΣΙΜΟΤΗΤΑΣ ΣΤΙΣ ΑΓΡΟΤΙΚΕΣ ΕΚΜΕΤΑΛΛΕΥΣΕΙΣ ΤΩΝ ΑΓΡΟΚΤΗΜΑΤΩΝ ΤΟΥ ΔΗΜΟΥ ΆΡΓΟΥΣ ΟΡΕΣΤΙΚΟΥ, ΣΤΗ ΔΗΜΟΤΙΚΗ ΕΝΟΤΗΤΑ ΆΡΓΟΥΣ ΟΡΕΣΤΙΚΟΥ, ΤΚ ΆΡΓΟΥΣ ΟΡΕΣΤΙΚΟΥ.</t>
  </si>
  <si>
    <t>ΒΕΛΤΙΩΣΗ ΒΑΤΟΤΗΤΑΣ ΑΓΡΟΤΙΚΩΝ ΔΡΟΜΩΝ ΔΗΜΟΥ ΖΙΤΣΑΣ</t>
  </si>
  <si>
    <t>ΚΑΤΑΣΚΕΥΗ ΔΙΚΤΥΟΥ ΠΡΟΣΒΑΣΗΣ ΣΕ ΓΕΩΡΓΙΚΕΣ ΚΑΙ ΚΤΗΝΟΤΡΟΦΙΚΕΣ ΕΓΚΑΤΑΣΤΑΣΕΙΣ ΔΗΜΟΥ ΑΛΜΥΡΟΥ</t>
  </si>
  <si>
    <t>ΒΕΛΤΙΩΣΗ ΥΦΙΣΤΑΜΕΝΩΝ ΑΓΡΟΤΙΚΩΝ ΔΡΟΜΩΝ ΣΤΙΣ ΔΗΜΟΤΙΚΕΣ ΚΟΙΝΟΤΗΤΕΣ ΑΡΧΑΓΓΕΛΟΥ, ΑΦΑΝΤΟΥ ΚΑΙ ΚΑΛΥΘΙΩΝ ΔΗΜΟΥ ΡΟΔΟΥ</t>
  </si>
  <si>
    <t>ΑΓΡΟΤΙΚΗ ΟΔΟΠΟΙΙΑ ΣΤΟΝ ΔΗΜΟ ΛΕΒΑΔΕΩΝ</t>
  </si>
  <si>
    <t>ΒΕΛΤΙΩΣΗ ΑΣΦΑΛΤΟΣΤΡΩΣΗ ΤΗΣ ΥΦΙΣΤΑΜΕΝΗΣ ΑΓΡΟΤΙΚΗΣ ΟΔΟΥ ΛΑΡΥΜΝΑΣ ΜΑΛΕΣΙΝΑΣ ΤΟΥ ΔΗΜΟΥ ΛΟΚΡΩΝ</t>
  </si>
  <si>
    <t>ΒΕΛΤΙΩΣΗ ΑΓΡΟΤΙΚΩΝ ΔΡΟΜΩΝ ΔΗΜΟΥ ΣΤΥΛΙΔΑΣ</t>
  </si>
  <si>
    <t>ΑΓΡΟΤΙΚΗ ΟΔΟΠΟΙΙΑ ΚΟΙΝΟΤΗΤΑΣ ΠΗΓΑΔΙΩΝ-ΠΡΟΔΟΜΟΥ- ΑΓΡΑΜΠΕΛΟΥ</t>
  </si>
  <si>
    <t>ΒΕΛΤΙΩΣΗ ΥΦΙΣΤΑΜΕΝΟΥ ΑΓΡΟΤΙΚΟΥ ΟΔΙΚΟΥ ΔΙΚΤΥΟΥ ΤΟΥ ΔΗΜΟΥ ΔΥΤΙΚΗΣ ΑΧΑΪΑΣ</t>
  </si>
  <si>
    <t>ΒΕΛΤΙΩΣΗ ΒΑΤΟΤΗΤΑΣ ΑΓΡΟΤΙΚΗΣ ΟΔΟΥ ΣΤΗ ΘΕΣΗ "ΓΩΝΙΑ - ΚΡΙΤΣΟΥΝΗ" ΤΚ ΚΑΤΩ ΑΘΑΜΑΝΙΟΥ ΔΗΜΟΥ ΚΕΝΤΡΙΚΩΝ ΤΖΟΥΜΕΡΚΩΝ</t>
  </si>
  <si>
    <t>ΒΕΛΤΙΩΣΗ ΒΑΤΟΤΗΤΑΣ ΑΓΡΟΤΙΚΗΣ ΟΔΟΥ "ΑΜΠΕΛΙΑ -ΘΕΟΔΩΡΕΙΚΑ" ΤΚ ΤΕΤΡΑΚΩΜΟΥ ΔΗΜΟΥ ΚΕΝΤΡΙΚΩΝ ΤΖΟΥΜΕΡΚΩΝ</t>
  </si>
  <si>
    <t>ΒΕΛΤΙΩΣΗ ΒΑΤΟΤΗΤΑΣ ΑΓΡΟΤΙΚΗΣ ΟΔΟΥ "ΔΙΑΣΕΛΛΟ - ΦΛΟΥΔΑ" ΤΚ ΤΕΤΡΑΚΩΜΟΥ ΔΗΜΟΥ ΚΕΝΤΡΙΚΩΝ ΤΖΟΥΜΕΡΚΩΝ</t>
  </si>
  <si>
    <t>ΒΕΛΤΙΩΣΗ ΒΑΤΟΤΗΤΑΣ ΑΓΡΟΤΙΚΩΝ ΔΡΟΜΩΝ Τ.Κ. ΡΟΔΟΤΟΠΙΟΥ ΚΑΙ Τ.Κ. ΝΕΟΧΩΡΙΟΥ ΔΗΜΟΥ ΖΙΤΣΑΣ</t>
  </si>
  <si>
    <t>ΒΕΛΤΙΩΣΗ - ΑΣΦΑΛΤΟΣΤΡΩΣΗ ΤΟΥ ΥΦΙΣΤΑΜΕΝΟΥ ΑΓΡΟΤΙΚΟΥ ΔΡΟΜΟΥ ‘ΑΝΑΒΡΑ-ΝΕΟΧΩΡΙ’ ΤΟΥ ΔΗΜΟΥ ΑΓΙΑΣ</t>
  </si>
  <si>
    <t>ΑΓΡΟΤΙΚΗ ΟΔΟΣ ΣΤΗ Δ.Ε ΚΑΡΛΑΣ  ΔΗΜΟΥ ΡΗΓΑ ΦΕΡΑΙΟΥ (ΤΜΗΜΑ ΣΤΕΦΑΝΟΒΙΚΕΙΟ - ΡΙΖΟΜΥΛΟ - ΕΠΑΡΧ. ΟΔΟΣ ΡΙΖΟΜΥΛΟΥ-ΚΑΝΑΛΙΩΝ)</t>
  </si>
  <si>
    <t>ΒΕΛΤΙΩΣΗ ΠΡΟΣΒΑΣΗΣ ΣΕ ΓΕΩΡΓΙΚΗ ΓΗ ΚΑΙ ΚΤΗΝΟΤΡΟΦΙΚΕΣ ΕΚΜΕΤΑΛΛΕΥΣΕΙΣ Δ.Ε. ΠΙΑΛΕΙΑΣ ΚΑΙ Δ.Ε. ΠΥΛΗΣ</t>
  </si>
  <si>
    <t>ΑΣΦΑΛΤΟΣΤΡΩΣΗ ΑΓΡΟΤΙΚΗΣ ΟΔΟΠΟΙΙΑΣ ΔΗΜΟΥ ΦΑΡΚΑΔΟΝΑΣ</t>
  </si>
  <si>
    <t>ΑΣΦΑΛΤΟΣΤΡΩΣΗ ΑΓΡΟΤΙΚΗΣ ΟΔΟΥ ΣΤΗΝ ΠΕΡΙΟΧΗ ΒΟΛΚΑΝΙΑ ΣΤΗΝ ΔΗΜΟΤΙΚΗ ΚΟΙΝΟΤΗΤΑ ΚΕΦΑΛΟΥ ΔΗΜΟΥ ΚΩ</t>
  </si>
  <si>
    <t>ΒΕΛΤΙΩΣΗ ΠΡΟΣΒΑΣΗΣ ΣΕ ΓΕΩΡΓΙΚΗ ΓΗ ΚΑΙ ΚΤΗΝΟΤΡΟΦΙΚΕΣ ΕΚΜΕΤΑΛΛΕΥΣΕΙΣ ΔΗΜΟΥ ΟΙΧΑΛΙΑΣ</t>
  </si>
  <si>
    <t>ΒΕΛΤΙΩΣΗ ΠΡΟΣΒΑΣΗΣ ΣΕ ΓΕΩΡΓΙΚΗ ΓΗ ΚΑΙ ΚΤΗΝΟΤΡΟΦΙΚΕΣ ΕΚΜΕΤΑΛΛΕΥΣΕΙΣ  ΔΗΜΟΥ ΔΡΑΜΑΣ</t>
  </si>
  <si>
    <t>ΒΕΛΤΙΩΣΗ ΠΡΟΣΒΑΣΙΜΟΤΗΤΑΣ ΣΤΙΣ ΑΓΡΟΤΙΚΕΣ ΕΚΜΕΤΑΛΛΕΥΣΕΙΣ ΤΩΝ ΑΓΡΟΚΤΗΜΑΤΩΝ ΤΟΥ ΔΗΜΟΥ ΆΡΓΟΥΣ, ΔΗΜΟΤΙΚΗΣ ΕΝΟΤΗΤΑΣ ΆΡΓΟΥΣ ΟΡΕΣΤΙΚΟΥ, ΤΚ ΑΜΜΟΥΔΑΡΑΣ</t>
  </si>
  <si>
    <t>ΒΕΛΤΙΩΣΗ ΥΦΙΣΤΑΜΕΝΗΣ ΑΓΡΟΤΙΚΗΣ ΟΔΟΠΟΙΙΑΣ ΣΤΗΝ ΠΕΡΙΟΧΗ Τ.Κ. ΔΙΠΟΤΑΜΙΑΣ</t>
  </si>
  <si>
    <t>ΒΕΛΤΙΩΣΗ ΠΡΟΣΒΑΣΗΣ ΣΕ ΓΕΩΡΓΙΚΗ ΓΗ ΚΑΙ ΚΤΗΝΟΤΡΟΦΙΚΕΣ ΕΓΚΑΤΑΣΤΑΣΕΙΣ ΣΤΟ ΔΗΜΟ ΗΓΟΥΜΕΝΙΤΣΑΣ ΔΕ ΗΓΟΥΜΕΝΙΤΣΑΣ, ΤΚ ΚΑΤΑΒΟΘΡΑΣ</t>
  </si>
  <si>
    <t>ΒΕΛΤΙΩΣΗ ΑΓΡΟΤΙΚΗΣ ΟΔΟΠΟΙΙΑΣ ΔΕ ΣΑΓΙΑΔΑΣ ΔΗΜΟΥ ΦΙΛΙΑΤΩΝ</t>
  </si>
  <si>
    <t>ΑΓΡΟΤΙΚΗ ΟΔΟΠΟΙΙΑ ΔΕ ΕΓΝΑΤΙΑΣ ΔΗΜΟΥ ΜΕΤΣΟΒΟΥ</t>
  </si>
  <si>
    <t>ΑΝΑΒΑΘΜΙΣΗ ΟΔΙΚΟΥ ΔΙΚΤΥΟΥ ΔΗΜΟΥ ΠΑΡΓΑΣ ΓΙΑ ΤΗΝ ΠΡΟΣΒΑΣΗ ΣΕ ΓΕΩΡΓΙΚΗ ΓΗ ΚΑΙ ΚΤΗΝΟΤΡΟΦΙΚΕΣ ΕΚΜΕΤΑΛΛΕΥΣΕΙΣ</t>
  </si>
  <si>
    <t>ΑΓΡΟΤΙΚΗ ΟΔΟΠΟΙΙΑ ΓΔΟΧΙΩΝ, ΜΥΡΤΟΥ, &amp; ΚΑΒΟΥΣΙΟΥ ΔΗΜΟΥ ΙΕΡΑΠΕΤΡΑΣ</t>
  </si>
  <si>
    <t>ΑΓΡΟΤΙΚΗ ΟΔΟΠΟΙΙΑ ΔΕ ΙΕΡΑΠΕΤΡΑΣ, ΔΗΜΟΥ ΙΕΡΑΠΕΤΡΑΣ</t>
  </si>
  <si>
    <t>ΒΕΛΤΙΩΣΗ ΠΡΟΣΒΑΣΗΣ ΣΕ ΓΕΩΡΓΙΚΗ ΓΗ ΚΑΙ ΚΤΗΝΟΤΡΟΦΙΚΕΣ ΕΚΜΕΤΑΛΛΕΥΣΕΙΣ ΣΤΗ Δ.Ε ΜΥΚΗΝΩΝ  (ΠΕΡΙΟΧΗ ΟΙΚΙΣΜΟΥ  ΛΙΜΝΩΝ)</t>
  </si>
  <si>
    <t>«ΒΕΛΤΙΩΣΗ ΠΡΟΣΒΑΣΗΣ ΣΕ ΓΕΩΡΓΙΚΗ ΓΗ ΚΑΙ ΚΤΗΝΟΤΡΟΦΙΚΕΣ ΕΚΜΕΤΑΛΛΕΥΣΕΙΣ ΤΟΥ ΔΗΜΟΥ ΕΠΙΔΑΥΡΟΥ</t>
  </si>
  <si>
    <t>ΒΕΛΤΙΩΣΗ ΠΡΟΣΒΑΣΗΣ ΣΕ ΓΕΩΡΓΙΚΗ ΓΗ ΚΑΙ ΚΤΗΝΟΤΡΟΦΙΚΕΣ ΕΚΜΕΤΑΛΛΕΥΣΕΙΣ Δ.Ε. ΓΟΜΦΩΝ</t>
  </si>
  <si>
    <t>ΒΕΛΤΙΩΣΗ ΥΦΙΣΤΑΜΕΝΩΝ ΑΓΡΟΤΙΚΩΝ  ΟΔΩΝ ΔΗΜΟΥ ΔΥΤΙΚΗΣ ΣΑΜΟΥ - ΤΜΗΜΑ: ΚΑΣΤΑΝΙΑ - ΜΑΡΑΘΟΚΑΜΠΟΣ</t>
  </si>
  <si>
    <t>ΒΕΛΤΙΩΣΗ ΒΑΤΟΤΗΤΑΣ ΑΓΡΟΤΙΚΗΣ ΟΔΟΥ "ΠΑΛΑΙΟΚΑΤΟΥΝΟ - ΒΑΡΚΑ" ΤΚ ΠΑΛΑΙΟΚΑΤΟΥΝΟΥ ΔΗΜΟΥ  ΚΕΝΤΡΙΚΩΝ ΤΖΟΥΜΕΡΚΩΝ</t>
  </si>
  <si>
    <t>ΒΕΛΤΙΩΣΗ ΒΑΤΟΤΗΤΑΣ ΑΓΡΟΤΙΚΗΣ ΟΔΟΥ "ΚΑΠΡΟΥΤΣΟΥ - ΠΡΟΦΗΤΗΣ ΗΛΙΑΣ" ΤΚ ΚΕΝΤΡΙΚΟΥ  ΔΗΜΟΥ ΚΕΝΤΡΙΚΩΝ ΤΖΟΥΜΕΡΚΩΝ</t>
  </si>
  <si>
    <t>ΒΕΛΤΙΩΣΗ ΒΑΤΟΤΗΤΑΣ ΑΓΡΟΤΙΚΗΣ ΟΔΟΥ ''ΠΕΡΑ ΝΕΥΡΟΠΟΛΙΣ - ΝΕΥΡΟΠΟΛΙΣ'' ΤΚ ΤΕΤΡΑΚΩΜΟΥ ΔΗΜΟΥ ΚΕΝΤΡΙΚΩΝ ΤΖΟΥΜΕΡΚΩΝ</t>
  </si>
  <si>
    <t>ΒΕΛΤΙΩΣΗ ΠΡΟΣΒΑΣΗΣ ΣΕ ΓΕΩΡΓΙΚΗ ΓΗ ΚΑΙ ΚΤΗΝΟΤΡΟΦΙΚΕΣ ΕΓΚΑΤΑΣΤΑΣΕΙΣ ΣΤΟ ΔΗΜΟ ΗΓΟΥΜΕΝΙΤΣΑΣ</t>
  </si>
  <si>
    <t>ΑΓΡΟΤΙΚΗ ΟΔΟΠΟΙΙΑ ΠΥΔΝΑΣ</t>
  </si>
  <si>
    <t>ΒΕΛΤΙΩΣΗ ΠΡΟΣΒΑΣΗΣ ΑΓΡΟΤΙΚΩΝ ΠΕΡΙΟΧΩΝ ΔΗΜΟΤΙΚΗΣ ΕΝΟΤΗΤΑΣ ΠΑΛΛΗΝΗΣ ΔΗΜΟΥ ΚΑΣΣΑΝΔΡΑΣ</t>
  </si>
  <si>
    <t>ΒΕΛΤΙΩΣΗ ΠΡΟΣΒΑΣΗΣ ΣΕ ΓΕΩΡΓΙΚΗ ΓΗ ΚΑΙ ΚΤΗΝΟΤΡΟΦΙΚΕΣ ΕΚΜΕΤΑΛΛΕΥΣΕΙΣ ΟΔΟΥ Τ. Κ. ΑΡΧΑΙΑΣ ΕΛΕΥΘΕΡΝΑΣ</t>
  </si>
  <si>
    <t>ΒΕΛΤΙΩΣΗ ΠΡΟΣΒΑΣΗΣ ΣΕ ΓΕΩΡΓΙΚΗ ΓΗ ΚΑΙ ΚΤΗΝΟΤΡΟΦΙΚΕΣ ΕΚΜΕΤΑΛΕΥΣΕΙΣ, ΒΕΛΤΙΩΣΗ ΑΓΡΟΤΙΚΗΣ ΟΔΟΥ ΚΕΦΑΛΑ - ΣΕΜΠΡΩΝΑ</t>
  </si>
  <si>
    <t>ΒΕΛΤΙΩΣΗ ΠΡΟΣΒΑΣΗΣ ΣΕ ΓΕΩΡΓΙΚΗ ΓΗ ΚΑΙ ΚΤΗΝΟΤΡΟΦΙΚΕΣ ΕΚΜΕΤΑΛΛΕΥΣΕΙΣ ΣΤΗ Δ.Ε ΆΡΓΟΥΣ (ΠΕΡΙΟΧΗ ΝΟΤΙΑ Ν.Π. ΆΡΓΟΥΣ)</t>
  </si>
  <si>
    <t>ΒΕΛΤΙΩΣΗ ΤΗΣ ΠΡΟΣΒΑΣΗΣ ΣΕ ΓΕΩΡΓΙΚΗ ΓΗ ΚΑΙ ΚΤΗΝΟΤΡΟΦΙΚΕΣ ΕΚΜΕΤΑΛΛΕΥΣΕΙΣ ΣΤΟ ΔΗΜΟ ΔΙΣΤΟΜΟΥ-ΑΡΑΧΩΒΑΣ-ΑΝΤΙΚΥΡΑΣ</t>
  </si>
  <si>
    <t>ΒΕΛΤΙΩΣΗ ΤΜΗΜΑΤΩΝ ΑΓΡΟΤΙΚΗΣ ΟΔΟΠΟΙΙΑΣ Δ.Ε. ΕΥΕΡΓΕΤΟΥΛΑ</t>
  </si>
  <si>
    <t>ΒΕΛΤΙΩΣΗ ΠΡΟΣΒΑΣΗΣ ΣΕ ΓΕΩΡΓΙΚΗ ΓΗ ΚΑΙ ΚΤΗΝΟΤΡΟΦΙΚΕΣ ΕΚΜΕΤΑΛΛΕΥΣΕΙΣ ΤΗΣ Δ.Ε.ΠΛΩΜΑΡΙΟΥ</t>
  </si>
  <si>
    <t>ΒΕΛΤΙΩΣΗ ΑΓΡΟΤΙΚΗΣ ΟΔΟΠΟΙΙΑΣ ΚΤΗΜΑΤΙΚΗΣ ΠΕΡΙΟΧΗΣ ΚΑΣΤΟΡΙΑΣ</t>
  </si>
  <si>
    <t>ΑΓΡΟΤΙΚΗ ΟΔΟΣ ΣΚΕΠΑΣΤΗ ΠΡΟΣ ΠΑΡΑΛΙΑ</t>
  </si>
  <si>
    <t>ΒΕΛΤΙΩΣΗ ΒΑΤΟΤΗΤΑΣ ΣΤΗΝ ΑΓΡΟΤΙΚΗ ΠΕΡΙΟΧΗ ΚΟΛΙΡΙΟΥ</t>
  </si>
  <si>
    <t>ΒΕΛΤΙΩΣΗ ΟΔΙΚΟΥ ΔΙΚΤΥΟΥ ΔΗΜΟΥ ΙΩΑΝΝΙΤΩΝ ΓΙΑ ΤΗΝ ΠΡΟΣΒΑΣΗ ΣΕ ΓΕΩΡΓΙΚΗ ΓΗ ΚΑΙ ΚΤΗΝΟΤΡΟΦΙΚΕΣ ΕΚΜΕΤΑΛΛΕΥΣΕΙΣ</t>
  </si>
  <si>
    <t>ΒΕΛΤΙΩΣΗ ΑΓΡΟΤΙΚΗΣ ΟΔΟΥ ΧΑΛΚΗΣ - ΜΕΛΙΑΣ</t>
  </si>
  <si>
    <t>ΑΓΡΟΤΙΚΗ ΟΔΟΠΟΙΙΑ ΣΤΙΣ Τ.Κ. ΚΑΡΝΕΖΕΙΚΩΝ ΙΡΙΩΝ - ΑΝΥΦΙΟΥ</t>
  </si>
  <si>
    <t>ΒΕΛΤΙΩΣΗ ΠΡΟΣΒΑΣΗΣ ΟΔΟΥ ΓΕΩΡΓΙΚΩΝ ΚΤΗΝΟΤΡΟΦΙΚΩΝ ΕΚΜΕΤΑΛΛΕΥΣΕΩΝ ΣΤΗ ΔΗΜΟΤΙΚΗ ΕΝΟΤΗΤΑ ΑΛΙΑΡΤΟΥ ΤΟΥ ΔΗΜΟΥ ΑΛΙΑΡΤΟΥ - ΘΕΣΠΙΕΩΝ</t>
  </si>
  <si>
    <t>ΒΕΛΤΙΩΣΗ ΑΓΟΡΙΤΚΗΣ ΟΔΟΠΟΙΙΑΣ ΤΚ ΕΚΚΑΡΑΣ ΔΗΜΟΥ ΔΟΜΟΚΟΥ (ΔΡΟΜΟΣ 2)</t>
  </si>
  <si>
    <t>ΒΕΛΤΙΩΣΗ ΑΓΡΟΤΙΚΗΣ ΟΔΟΠΟΙΙΑΣ ΚΤΗΜΑΤΙΚΗΣ ΠΕΡΙΟΧΗΣ ΚΑΛΟΧΩΡΙΟΥ - ΤΣΑΡΤΙΣΤΑΣ</t>
  </si>
  <si>
    <t>ΒΕΛΤΙΩΣΗ ΒΑΤΟΤΗΤΑΣ ΑΓΡΟΤΙΚΗΣ ΟΔΟΥ ΣΤΗ ΘΕΣΗ "ΜΙΚΡΟΣΠΗΛΙΑ -ΚΑΜΠΟΣ" ΤΚ ΜΙΚΡΟΣΠΗΛΙΑΣ  ΔΗΜΟΥ ΚΕΝΤΡΙΚΩΝ ΤΖΟΥΜΕΡΚΩΝ</t>
  </si>
  <si>
    <t>ΒΕΛΤΙΩΣΗ ΑΓΡΟΤΙΚΗΣ ΟΔΟΠΟΙΙΑΣ ΔΗΜΟΥ ΖΗΡΟΥ</t>
  </si>
  <si>
    <t>ΒΕΛΤΙΩΣΗ ΑΓΡΟΤΙΚΗΣ ΟΔΟΠΟΙΙΑΣ ΆΓΙΟΣ ΡΗΓΙΝΑΚΗΣ  - ΚΑΪΚΑΚΙ, ΠΗΓΗ ΜΕΤΟΧΙ  Ι.Μ. ΕΥΑΓΓΕΛΙΣΜΟΥ, Σ.Θ. ΛΑΚΑ  Ι.Μ. ΠΡΟΔΡΟΜΟΥ ΔΗΜΟΥ ΣΚΟΠΕΛΟΥ</t>
  </si>
  <si>
    <t>ΒΕΛΤΙΩΣΗ ΟΔΟΠΟΙΙΑΣ ΥΦΙΣΤΑΜΕΝΟΥ ΑΓΡΟΤΙΚΟΥ ΔΡΟΜΟΥ ΔΗΜΟΥ ΒΙΑΝΝΟΥ (ΟΔΟΣΤΡΩΣΙΑ - ΑΣΦΑΛΤΙΚΑ)</t>
  </si>
  <si>
    <t>ΒΕΛΤΙΩΣΗ ΟΔΟΠΟΙΙΑΣ ΥΦΙΣΤΑΜΕΝΟΥ ΑΓΡΟΤΙΚΟΥ ΔΡΟΜΟΥ ΔΗΜΟΥ ΧΕΡΣΟΝΗΣΟΥ (ΟΔΟΣΤΡΩΣΙΑ-ΑΣΦΑΛΤΙΚΑ)</t>
  </si>
  <si>
    <t>ΒΕΛΤΙΩΣΗ ΠΡΟΣΒΑΣΗΣ ΑΓΡΟΤΙΚΩΝ ΟΔΩΝ ΔΗΜΟΥ ΤΡΙΠΟΛΗΣ</t>
  </si>
  <si>
    <t>ΒΕΛΤΙΩΣΗ ΠΡΟΣΒΑΣΗΣ ΣΕ ΓΕΩΡΓΙΚΗ ΓΗ ΚΑΙ ΚΤΗΝΟΤΡΟΦΙΚΕΣ ΕΚΜΕΤΑΛΛΕΥΣΕΙΣ ΤΟΥ ΔΗΜΟΥ ΠΑΡΑΝΕΣΤΙΟΥ</t>
  </si>
  <si>
    <t>ΑΓΡΟΤΙΚΗ ΟΔΟΠΟΙΙΑ ΒΑΡΕΤΑΔΑΣ (Β' ΦΑΣΗ)</t>
  </si>
  <si>
    <t>ΑΣΦΑΛΤΟΣΤΡΩΣΗ ΑΓΡΟΤΙΚΟΥ ΔΡΟΜΟΥ ΣΤΗΝ ΚΟΙΝΟΤΗΤΑ ΑΜΑΛΙΑΔΑΣ</t>
  </si>
  <si>
    <t>ΒΕΛΤΙΩΣΗ ΒΑΤΟΤΗΤΑΣ ΑΓΡΟΤΙΚΗΣ ΟΔΟΥ "ΑΓΙΑ ΣΩΤΗΡΑ - ΠΟΤΑΜΙΑ" ΤΚ ΠΑΛΑΙΟΚΑΤΟΥΝΟΥ ΔΗΜΟΥ  ΚΕΝΤΡΙΚΩΝ ΤΖΟΥΜΕΡΚΩΝ</t>
  </si>
  <si>
    <t>ΒΕΛΤΙΩΣΗ ΒΑΤΟΤΗΤΑΣ ΑΓΡΟΤΙΚΗΣ ΟΔΟΥ "ΠΟΤΑΜΙΑΣ" ΤΚ ΠΑΛΑΙΟΚΑΤΟΥΝΟΥ ΔΗΜΟΥ ΚΕΝΤΡΙΚΩΝ  ΤΖΟΥΜΕΡΚΩΝ</t>
  </si>
  <si>
    <t>ΒΕΛΤΙΩΣΗ ΒΑΤΟΤΗΤΑΣ ΑΓΡΟΤΙΚΗΣ ΟΔΟΥ ΤΜΗΜΑΤΟΣ "ΠΤΕΡΗ - ΑΝΕΜΟΡΡΑΧΗ" ΤΚ ΚΕΝΤΡΙΚΟΥ ΔΗΜΟΥ ΚΕΝΤΡΙΚΩΝ ΤΖΟΥΜΕΡΚΩΝ</t>
  </si>
  <si>
    <t>ΒΕΛΤΙΩΣΗ ΒΑΤΟΤΗΤΑΣ ΑΓΡΟΤΙΚΗΣ ΟΔΟΥ ΣΤΗ ΘΕΣΗ "ΞΗΡΟΥ - KΟΝΤΟΔΗΜΑ" ΤΚ ΠΑΛΑΙΟΚΑΤΟΥΝΟΥ ΔΗΜΟΥ ΚΕΝΤΡΙΚΩΝ ΤΖΟΥΜΕΡΚΩΝ</t>
  </si>
  <si>
    <t>ΑΓΡΟΤΙΚΗ ΟΔΟΠΟΙΙΑ ΣΤΑ ΑΓΡΟΚΤΗΜΑΤΑ ΜΑΚΡΟΧΩΡΙΟΥ, ΤΑΓΑΡΟΧΩΡΙΟΥ, ΛΑΖΟΧΩΡΙΟΥ, ΠΑΤΡΙΔΑΣ ΚΑΙ ΑΓ.ΜΑΡΙΝΑΣ ΔΗΜΟΥ ΒΕΡΟΙΑΣ</t>
  </si>
  <si>
    <t>ΟΔΟΠΟΙΙΑ ΑΓΡΟΤΙΚΗΣ ΟΔΟΥ ΠΟΡΤΑΡΙΑΣ - ΑΓΙΟΥ ΠΑΝΤΕΛΕΗΜΟΝΑ</t>
  </si>
  <si>
    <t>ΒΕΛΤΙΩΣΗ ΟΔΟΥ ΣΥΝΔΕΣΗΣ ΤΟΥ ΟΙΚΙΣΜΟΥ ΑΓΙΟΥ ΙΩΑΝΝΗ ΜΕ ΤΗΝ ΚΟΙΝΟΤΗΤΑ ΧΙΛΙΟΜΟΔΙΟΥ</t>
  </si>
  <si>
    <t>ΒΕΛΤΙΩΣΗ ΑΓΡΟΤΙΚΗΣ ΟΔΟΠΟΙΙΑΣ Τ.Κ. ΞΥΝΙΑΔΟΣ ΚΑΙ Τ.Κ. ΠΟΛΥΔΕΝΔΡΙ ΔΗΜΟΥ ΔΟΜΟΚΟΥ</t>
  </si>
  <si>
    <t>ΒΕΛΤΙΩΣΗ ΥΦΙΣΤΑΜΕΝΗΣ ΑΓΡΟΤΙΚΗΣ ΟΔΟΠΟΙΙΑΣ ΣΤΗΝ ΠΕΡΙΟΧΗ Τ.Κ. ΠΤΕΛΕΑΣ - ΚΡΑΝΟΧΩΡΙΟΥ</t>
  </si>
  <si>
    <t>ΒΕΛΤΙΩΣΗ ΠΡΟΣΒΑΣΗΣ ΣΕ ΓΕΩΡΓΙΚΗ ΓΗ ΣΤΗ Δ.Ε. ΛΕΥΚΑΔΑΣ ΔΗΜΟΥ ΛΕΥΚΑΔΑΣ</t>
  </si>
  <si>
    <t>ΒΕΛΤΙΩΣΗ ΑΓΡΟΤΙΚΗΣ ΟΔΟΥ ΑΠΟ ΔΡΟΜΟ ΧΩΡΑΣ ΝΑΞΟΥ - ΑΓΙΟΥ ΠΡΟΚΟΠΙΟΥ ΕΩΣ ΟΡΙΟ ΟΙΚΙΣΜΟΥ ΑΓΙΑΣ ΆΝΝΑΣ</t>
  </si>
  <si>
    <t>ΑΣΦΑΛΤΟΣΤΡΩΣΗ ΤΟΥ ΑΓΡΟΤΙΚΟΥ ΔΡΟΜΟΥ «ΜΥΡΤΟΠΟΤΑΜΙΑ - 3Η ΕΠΑΡΧΙΑΚΗ ΟΔΟΣ» ΤΟΥ ΔΗΜΟΥ ΜΕΣΣΗΝΗΣ</t>
  </si>
  <si>
    <t>ΒΕΛΤΙΩΣΗ ΑΓΡΟΤΙΚΗΣ ΟΔΟΠΟΙΙΑΣ: ΤΜΗΜΑ ΒΑΛΜΗ - ΑΠΙΔΟΥΛΑ</t>
  </si>
  <si>
    <t>ΒΕΛΤΙΩΣΗ ΠΡΟΣΒΑΣΗΣ ΣΕ ΓΕΩΡΓΙΚΗ ΓΗ ΚΑΙ ΚΤΗΝΟΤΡΟΦΙΚΕΣ ΕΚΜΕΤΑΛΛΕΥΣΕΙΣ ΤΟΥ ΔΗΜΟΥ ΣΕΡΡΩΝ</t>
  </si>
  <si>
    <t>ΟΛΟΚΛΗΡΩΣΗ ΤΜΗΜΑΤΟΣ ΑΓΡΟΤΙΚΟΥ ΔΡΟΜΟΥ ΣΥΝΔΕΣΗΣ ΚΟΙΝΟΤΗΤΑΣ ΠΕΝΤΑΛΟΦΟΥ ΟΡΕΣΤΙΑΔΑΣ ΜΕ ΠΑΛΙΟ ΟΙΚΙΣΜΟ ΜΠΑΡΑΣ</t>
  </si>
  <si>
    <t>ΒΕΛΤΙΩΣΗ ΠΡΟΣΒΑΣΙΜΟΤΗΤΑΣ ΣΤΙΣ ΑΓΡΟΤΙΚΕΣ ΕΚΜΕΤΑΛΛΕΥΣΕΙΣ ΤΩΝ ΑΓΡΟΚΤΗΜΑΤΩΝ ΤΟΥ ΔΗΜΟΥ ΆΡΓΟΥΣ ΟΡΕΣΤΙΚΟΥ, ΣΤΗ ΔΗΜΟΤΙΚΗ ΕΝΟΤΗΤΑ ΊΩΝΟΣ ΔΡΑΓΟΥΜΗ, ΤΚ ΚΩΣΤΑΡΑΖΙΟΥ.</t>
  </si>
  <si>
    <t>ΒΕΛΤΙΩΣΗ ΒΑΤΟΤΗΤΑΣ ΑΓΡΟΤΙΚΗΣ ΟΔΟΠΟΙΙΑΣ ΚΕΧΡΙΑ - ΠΥΡΓΙ ΤΟΥ ΔΗΜΟΥ ΣΚΙΑΘΟΥ</t>
  </si>
  <si>
    <t>ΒΕΛΤΙΩΣΗ ΒΑΤΟΤΗΤΑΣ ΑΓΡΟΤΙΚΗΣ ΟΔΟΠΟΙΙΑΣ ΚΕΧΡΙΑ - Ι.Μ. ΠΑΝΑΓΙΑΣ ΚΕΧΡΙΑΣ ΤΟΥ ΔΗΜΟΥ ΣΚΙΑΘΟΥ</t>
  </si>
  <si>
    <t>ΒΕΛΤΙΩΣΗ ΟΔΟΥ ΣΥΝΔΕΣΗΣ ΤΟΥ ΟΙΚΙΣΜΟΥ ΑΜΟΝΙ - ΚΑΛΟΓΕΡΟΛΙΜΑΝΟ ΜΕ ΤΗΝ ΕΠ.Ο. ΚΟΡΙΝΘΟΥ - ΕΠΙΔΑΥΡΟΥ</t>
  </si>
  <si>
    <t>ΒΕΛΤΙΩΣΗ ΟΔΟΥ ΣΥΝΔΕΣΗΣ ΤΟΥ ΟΙΚΙΣΜΟΥ ΣΠΑΘΟΒΟΥΝΙΟΥ ΜΕ ΤΟΝ ΟΙΚΙΣΜΟ ΜΑΨΟ</t>
  </si>
  <si>
    <t>ΒΕΛΤΙΩΣΗ ΑΓΡΟΤΙΚΗΣ ΟΔΟΠΟΙΙΑΣ ΣΤΗΝ Τ.Κ. Ν. ΑΓΙΟΝΕΡΙΟΥ ΤΗΣ Δ.Ε. ΠΙΚΡΟΛΙΜΝΗΣ ΤΟΥ ΔΗΜΟΥ ΚΙΛΚΙΣ</t>
  </si>
  <si>
    <t>ΒΕΛΤΙΩΣΗ ΓΕΩΜΕΤΡΙΚΩΝ ΧΑΡΑΚΤΗΡΙΣΤΙΚΩΝ ΚΑΙ ΑΣΦΑΛΤΟΣΤΡΩΣΕΙΣ ΟΔΩΝ ΠΡΟΣ ΓΕΩΡΓΙΚΕΣ ΚΑΙ ΚΤΗΝΟΤΡΟΦΙΚΕΣ ΕΚΜΕΤΑΛΛΕΥΣΕΙΣ ΣΤΟ ΔΗΜΟ ΛΟΥΤΡΑΚΙΟΥ-ΠΕΡΑΧΩΡΑΣ-ΑΓ.ΘΕΟΔΩΡΩΝ</t>
  </si>
  <si>
    <t>ΒΕΛΤΙΩΣΗ ΑΓΡΟΤΙΚΗΣ ΟΔΟΠΟΙΙΑΣ ΔΗΜΟΥ ΟΡΧΟΜΕΝΟΥ</t>
  </si>
  <si>
    <t>ΒΕΛΤΙΩΣΗ ΠΡΟΣΒΑΣΗΣ ΣΕ ΓΕΩΡΓΙΚΗ ΓΗ ΚΑΙ ΚΤΗΝΟΤΡΟΦΙΚΕΣ ΕΚΜΕΤΑΛΛΕΥΣΕΙΣ ΣΤΗ ΔΗΜΟΤΙΚΗ ΕΝΟΤΗΤΑ ΠΑΡΑΛΙΑΣ</t>
  </si>
  <si>
    <t>ΒΕΛΤΙΩΣΗ ΑΓΡΟΤΙΚΗΣ ΟΔΟΠΟΙΙΑΣ ΥΦΙΣΤΑΜΕΝΟΥ ΔΡΟΜΟΥ ΤΟΥ ΔΗΜΟΥ ΓΟΡΤΥΝΑΣ</t>
  </si>
  <si>
    <t>ΒΕΛΤΙΩΣΗ ΠΡΟΣΒΑΣΗΣ ΣΕ ΓΕΩΡΓΙΚΗ ΓΗ ΚΑΙ ΚΤΗΝΟΤΡΟΦΙΚΕΣ ΕΚΜΕΤΑΛΛΕΥΣΕΙΣ ΣΤΟ ΔΗΜΟ ΛΟΥΤΡΑΚΙΟΥ-ΠΕΡΑΧΩΡΑΣ-ΑΓ.ΘΕΟΔΩΡΩΝ</t>
  </si>
  <si>
    <t>ΑΝΑΠΤΥΞΗ ΤΗΣ ΥΠΑΙΘΡΟΥ - ΑΓΡΟΤΙΚΗ ΟΔΟΠΟΙΙΑ ΔΗΜΟΥ ΜΗΛΟΥ ΦΑΣΗ Γ</t>
  </si>
  <si>
    <t>ΑΠΟΚΑΤΑΣΤΑΣΗ ΖΗΜΙΩΝ ΑΠΟ ΠΛΗΜΜΥΡΕΣ, ΤΗΣ ΔΗΜΟΤΙΚΗΣ ΟΔΟΥ ΣΥΝΔΕΣΗΣ ΚΑΛΛΙΕΡΓΕΙΩΝ ΠΑΡΑΛΙΑΣ ΛΟΥΤΡΟ ΚΟΤΣΙΚΙΑ ΜΕ ΚΑΛΛΙΕΡΓΕΙΕΣ ΠΑΡΑΛΙΑΣ ΞΗΡΟΠΟΤΑΜΟΥ</t>
  </si>
  <si>
    <t>ΒΕΛΤΙΩΣΗ ΠΡΟΣΒΑΣΗΣ ΣΕ ΓΕΩΡΓΙΚΗ ΓΗ ΔΗΜΟΥ ΚΥΘΗΡΩΝ</t>
  </si>
  <si>
    <t>ΒΕΛΤΙΩΣΗ ΒΑΤΟΤΗΤΑΣ ΑΓΡΟΤΙΚΗΣ ΟΔΟΥ "ΑΘΑΜΑΝΙΟ - ΣΚΑΛΟΥΛΑ" Τ.Κ. ΑΘΑΜΑΝΙΟΥ ΤΟΥ ΔΗΜΟΥ ΚΕΝΤΡΙΚΩΝ ΤΖΟΥΜΕΡΚΩΝ</t>
  </si>
  <si>
    <t>ΑΓΡΟΤΙΚΗ ΟΔΟΠΟΙΙΑ ΑΠΟ ΣΚΡΙΠΤΑ ΕΩΣ ΖΗΛΕΟΥΣ ΔΕ ΜΕΛΙΣΣΟΥΡΓΩΝ ΔΗΜΟΥ ΚΕΝΤΡΙΚΩΝ ΤΖΟΥΜΕΡΚΩΝ</t>
  </si>
  <si>
    <t>ΒΕΛΤΙΩΣΗ ΒΑΤΟΤΗΤΑΣ ΑΓΡΟΤΙΚΗΣ ΟΔΟΥ "ΣΚΙΑΔΑΔΕΣ - ΑΜΠΕΛΙΑ" Τ.Κ. ΒΟΥΡΓΑΡΕΛΙΟΥ ΤΟΥ ΔΗΜΟΥ ΚΕΝΤΡΙΚΩΝ ΤΖΟΥΜΕΡΚΩΝ</t>
  </si>
  <si>
    <t>ΒΕΛΤΙΩΣΗ ΒΑΤΟΤΗΤΑΣ ΑΓΡΟΤΙΚΗΣ ΟΔΟΥ "ΣΚΕΖΑ - ΜΑΚΡΥΚΑΜΠΟΣ" Τ.Κ. ΑΓΝΑΝΤΩΝ ΤΟΥ ΔΗΜΟΥ ΚΕΝΤΡΙΚΩΝ ΤΖΟΥΜΕΡΚΩΝ</t>
  </si>
  <si>
    <t>ΒΕΛΤΙΩΣΗ ΑΓΡΟΤΙΚΗΣ ΟΔΟΥ ΟΙΚΙΣΜΟΥ ΘΑΝΑΣΟΥΛΕΪΚΑ ΔΗΜΟΥ ΑΝΔΡΑΒΙΔΑΣ-ΚΥΛΛΗΝΗΣ</t>
  </si>
  <si>
    <t>ΒΕΛΤΙΩΣΗ ΑΓΡΟΤΙΚΗΣ ΟΔΟΥ ΠΟΥ ΣΥΝΔΕΕΙ ΤΗΝ ΕΠΑΡΧΙΑΚΗ ΟΔΟ ΙΟΥΛΙΔΑΣ ΚΑΣΤΡΙΑΝΗΣ ΜΕ ΤΗΝ ΠΕΡΙΟΧΗ ΟΤΖΙΑ ΔΗΜΟΥ ΚΕΑΣ</t>
  </si>
  <si>
    <t>ΑΝΑΠΤΥΞΗ ΤΗΣ ΥΠΑΙΘΡΟΥ ΝΔ ΜΗΛΟΥ</t>
  </si>
  <si>
    <t>ΑΝΑΠΤΥΞΗ ΤΗΣ ΥΠΑΙΘΡΟΥ  ΑΓΡΟΤΙΚΗ ΟΔΟΠΟΙΙΑ ΔΗΜΟΥ ΜΗΛΟΥ ΦΑΣΗ Α ΠΑΡΑΣΠΟΡΟΣ - ΒΟΛΙΑ</t>
  </si>
  <si>
    <t>ΑΝΑΠΤΥΞΗ ΤΗΣ ΥΠΑΙΘΡΟΥ - ΑΓΡΟΤΙΚΗ ΟΔΟΠΟΙΙΑ ΔΗΜΟΥ ΜΗΛΟΥ ΦΑΣΗ Β</t>
  </si>
  <si>
    <t>ΒΕΛΤΙΩΣΗ ΠΡΟΣΒΑΣΗΣ ΣΕ ΓΕΩΡΓΙΚΗ ΓΗ ΚΑΙ ΚΤΗΝΟΤΡΟΦΙΚΕΣ ΕΚΜΕΤΑΛΛΕΥΣΕΙΣ ΤΟΥ ΔΗΜΟΥ ΛΗΜΝΟΥ</t>
  </si>
  <si>
    <t>ΒΕΛΤΙΩΣΗ ΑΓΡΟΤΙΚΗΣ ΟΔΟΥ ΆΓΙΟΣ ΓΕΩΡΓΙΟΣ-ΠΥΡΓΟΣ ΔΗΜΟΥ ΙΗΤΩΝ</t>
  </si>
  <si>
    <t>ΒΕΛΤΙΩΣΗ ΑΓΡΟΤΙΚΩΝ ΟΔΩΝ ΔΗΜΟΥ ΙΗΤΩΝ</t>
  </si>
  <si>
    <t>ΔΙΑΜΟΡΦΩΣΗ - ΑΣΦΑΛΤΟΣΤΡΩΣΗ ΔΗΜΟΤΙΚΗΣ ΑΓΡΟΤΙΚΗΣ ΟΔΟΥ ΣΤΗΜΕΝΙΑ - ΑΓΙΑ ΆΝΝΑ ΣΤΟ ΒΑΘΥ ΚΑΛΥΜΝΟΥ</t>
  </si>
  <si>
    <t>ΒΕΛΤΙΩΣΗ ΑΓΡΟΤΙΚΗΣ ΟΔΟΥ ΠΕΤΡΟΥΣΑΣ ΔΗΜΟΥ ΚΥΘΝΟΥ</t>
  </si>
  <si>
    <t>ΒΕΛΤΙΩΣΗ ΠΡΟΣΒΑΣΗΣ ΣΕ ΓΕΩΡΓΙΚΗ ΓΗ ΚΑΙ ΚΤΗΝΟΤΡΟΦΙΚΕΣ ΕΚΜΕΤΑΛΛΕΥΣΕΙΣ ΣΤΗΝ ΠΕΡΙΟΧΗ ΕΛΛΗΝΙΚΑ - ΦΡΑΓΟΥΛΕΪΚΑ</t>
  </si>
  <si>
    <t>ΑΓΡΟΤΙΚΗ ΟΔΟΠΟΙΙΑ ΣΤΗ ΔΗΜΟΤΙΚΗ ΕΝΟΤΗΤΑ ΝΑΟΥΣΑΣ</t>
  </si>
  <si>
    <t>ΒΕΛΤΙΩΣΗ ΑΓΡΟΤΙΚΟΥ ΔΡΟΜΟΥ ΚΑΜΠΑΚΙ ΔΗΜΟΥ ΙΗΤΩΝ</t>
  </si>
  <si>
    <t>ΒΕΛΤΙΩΣΗ ΑΓΡΟΤΙΚΩΝ ΟΔΩΝ ΔΗΜΟΥ ΚΥΘΝΟΥ</t>
  </si>
  <si>
    <t>ΒΕΛΤΙΩΣΗ ΑΓΡΟΤΙΚΗΣ ΟΔΟΠΟΙΙΑΣ ΔΗΜΟΥ ΑΙΓΙΝΑΣ</t>
  </si>
  <si>
    <t>ΑΓΡΟΤΙΚΗ ΟΔΟΠΟΙΙΑ ΑΓΙΑΣΟΥ ΣΤΗ ΘΕΣΗ "ΑΝΤΡΕΙΑ" ΕΩΣ "ΚΑΛΑ ΠΕΡΙΒΟΛΙΑ"</t>
  </si>
  <si>
    <t>ΒΕΛΤΙΩΣΗ ΠΡΟΣΒΑΣΗΣ ΣΕ ΓΕΩΡΓΙΚΗ ΓΗ ΚΑΙ ΚΤΗΝΟΤΡΟΦΙΚΕΣ ΕΚΜΕΤΑΛΛΕΥΣΕΙΣ ΤΗΣ ΚΟΙΝΟΤΗΤΑΣ ΛΑΜΠΡΟΥ ΤΟΥ ΔΗΜΟΥ ΑΡΡΙΑΝΩΝ</t>
  </si>
  <si>
    <t>ΑΓΡΟΤΙΚΗ ΟΔΟΠΟΙΙΑ ΓΕΡΑΣ ΣΤΗΝ ΘΕΣΗ ΜΕΣΑΓΡΟΣ ΕΩΣ ΘΕΣΗ ΣΟΡΟΚΟΣ</t>
  </si>
  <si>
    <t>ΒΕΛΤΙΩΣΗ-ΑΣΦΑΛΤΟΣΤΡΩΣΗ ΑΓΡΟΤΙΚΗΣ ΟΔΟΠΟΙΙΑΣ ΒΙΤΑΛΑΔΕΣ-ΠΟΤΑΜΙΑ-ΑΓ. ΓΕΩΡΓΙΟΣ ΑΡΓΥΡΑΔΩΝ</t>
  </si>
  <si>
    <t>ΒΕΛΤΙΩΣΗ ΑΓΡΟΤΙΚΗΣ ΟΔΟΥ ΑΠΟ ΆΝΩ ΜΕΡΙΑ ΠΡΟΣ ΑΜΠΕΛΙ ΚΑΙ ΆΓΙΟ ΓΕΩΡΓΙΟ ΔΗΜΟΥ ΦΟΛΕΓΑΝΔΡΟΥ</t>
  </si>
  <si>
    <t>ΒΕΛΤΙΩΣΗ ΠΡΟΣΒΑΣΗΣ ΣΕ ΓΕΩΡΓΙΚΗ ΓΗ ΚΑΙ ΚΤΗΝΟΤΡΟΦΙΚΕΣ ΕΚΜΕΤΑΛΛΕΥΣΕΙΣ ΔΗΜΟΥ ΓΟΡΤΥΝΙΑΣ</t>
  </si>
  <si>
    <t>«ΒΕΛΤΙΩΣΗ ΑΓΡΟΤΙΚΩΝ ΔΡΟΜΩΝ ΔΗΜΟΥ ΕΛΑΦΟΝΗΣΟΥ»</t>
  </si>
  <si>
    <t>ΒΕΛΤΙΩΣΗ ΑΓΡΟΤΙΚΗΣ ΟΔΟΠΟΙΙΑΣ ΤΟΥ ΔΗΜΟΥ ΘΗΒΑΙΩΝ</t>
  </si>
  <si>
    <t>ΑΣΦΑΛΤΟΣΤΡΩΣΗ ΑΓΡΟΤΙΚΗΣ ΟΔΟΥ ΑΓΡΟΚΤΗΜΑΤΟΣ ΠΛΑΓΙΑΡΙΟΥ ΓΙΑ ΤΗ ΒΕΛΤΙΩΣΗ ΤΗΣ ΠΡΟΣΒΑΣΗΣ ΣΕ ΑΓΡΟΤΙΚΕΣ ΕΚΜΕΤΑΛΛΕΥΣΕΙΣ</t>
  </si>
  <si>
    <t>ΑΓΡΟΤΙΚΗ ΟΔΟΠΟΙΙΑ ΦΛΑΜΟΥΡΙΑΣ</t>
  </si>
  <si>
    <t>ΒΕΛΤΙΩΣΗ ΑΓΡΟΤΙΚΗΣ ΟΔΟΥ ΑΠΟ ΠΑΡΑΛΙΑ ΒΙΤΑΛΙΟΥ ΠΡΟΣ ΆΓΙΟ ΑΝΔΡΕΑ (ΒΙΤΑΛΙ) ΔΗΜΟΥ ΆΝΔΡΟΥ</t>
  </si>
  <si>
    <t>ΒΕΛΤΙΩΣΗ ΑΓΡΟΤΙΚΗΣ ΟΔΟΥ ΑΓΙΑΣ ΕΛΕΟΥΣΑΣ ΚΑΙ ΑΓΙΟΥ ΙΩΑΝΝΗ ΔΗΜΟΥ ΆΝΔΡΟΥ</t>
  </si>
  <si>
    <t>ΒΕΛΤΙΩΣΗ - ΑΣΦΑΛΤΟΣΤΡΩΣΗ ΑΓΡΟΤΙΚΗΣ ΟΔΟΥ ΣΤΗΝ Τ.Κ. ΝΕΑΣ ΜΕΣΗΜΒΡΙΑΣ ΤΟΥ ΔΗΜΟΥ ΧΑΛΚΗΔΟΝΟΣ</t>
  </si>
  <si>
    <t>ΒΕΛΤΙΩΣΗ  ΑΣΦΑΛΤΟΣΤΡΩΣΗ ΤΗΣ ΥΦΙΣΤΑΜΕΝΗΣ ΑΓΡΟΤΙΚΗΣ ΟΔΟΥ ΑΛΩΝΙ - ΧΑΡΑ- ΣΥΝΑΝΤΗΣΗ ΚΥΝΗΓΩΝ - ΟΙΚΙΑ ΔΟΥΚΑ ΤΟΥ ΔΗΜΟΥ ΣΠΕΤΣΩΝ</t>
  </si>
  <si>
    <t>ΒΕΛΤΙΩΣΗ ΑΓΡΟΤΙΚΗΣ ΟΔΟΥ ΠΡΟΣ ΠΑΡΑΛΙΑ ΒΟΡΗΣ (ΑΡΝΗ) ΔΗΜΟΥ ΆΝΔΡΟΥ</t>
  </si>
  <si>
    <t>ΒΕΛΤΙΩΣΗ ΑΓΡΟΤΙΚΗΣ ΟΔΟΠΟΙΙΑΣ ΟΔΟΣ ΠΡΟΣ ΣΥΝΟΙΚΙΣΜΟ ΤΖΕΟ, ΟΔΟΣ ΠΡΟΣ ΠΛΑΚΑ &amp; ΟΔΟ ΑΠΟ ΑΛΑΜΑΝΙΑ ΠΡΟΣ ΤΖΕΟ (ΚΑΠΑΡΙΑ) ΔΗΜΟΥ ΆΝΔΡΟΥ</t>
  </si>
  <si>
    <t>ΒΕΛΤΙΩΣΗ ΒΑΤΟΤΗΤΑΣ ΑΓΡΟΤΙΚΗΣ ΟΔΟΥ ΣΤΗ ΘΕΣΗ "ΞΗΡΟΥ - KΟΝΤΟΔΗΜΑ" ΤΚ ΠΑΛΑΙΟΚΑΤΟΥΝΟΩΝΥ ΔΗΜΟΥ ΚΕΝΤΡΙΚΩΝ ΤΖΟΥΜΕΡΚ</t>
  </si>
  <si>
    <t>ΑΡΙΘΜΟΣ ΕΡΓΩΝ ΠΡΟΣ ΕΝΤΑΞΗ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</si>
</sst>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0000000000"/>
    <numFmt numFmtId="165" formatCode="dd\-mm\-yyyy"/>
    <numFmt numFmtId="166" formatCode="#,##0.00##############"/>
  </numFmts>
  <fonts count="10" x14ac:knownFonts="1">
    <font>
      <sz val="10"/>
      <name val="Arial"/>
      <family val="2"/>
      <charset val="161"/>
    </font>
    <font>
      <b/>
      <sz val="16"/>
      <color theme="4" tint="-0.249977111117893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8"/>
      <color theme="4" tint="-0.249977111117893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22"/>
      <color theme="4" tint="-0.249977111117893"/>
      <name val="Calibri"/>
      <family val="2"/>
      <charset val="161"/>
      <scheme val="minor"/>
    </font>
    <font>
      <b/>
      <sz val="12"/>
      <color theme="4" tint="-0.249977111117893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4"/>
      <color rgb="FFFF0000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6337778862885"/>
        <bgColor indexed="64"/>
      </patternFill>
    </fill>
  </fills>
  <borders count="31">
    <border>
      <left/>
      <right/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8" tint="-0.24994659260841701"/>
      </right>
      <top style="medium">
        <color indexed="64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indexed="64"/>
      </top>
      <bottom/>
      <diagonal/>
    </border>
    <border>
      <left style="medium">
        <color theme="8" tint="-0.24994659260841701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theme="4" tint="-0.24994659260841701"/>
      </top>
      <bottom/>
      <diagonal/>
    </border>
    <border>
      <left style="thick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thick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thick">
        <color theme="4" tint="-0.24994659260841701"/>
      </left>
      <right/>
      <top style="medium">
        <color theme="4" tint="-0.24994659260841701"/>
      </top>
      <bottom style="thick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/>
      <right style="thick">
        <color theme="4" tint="-0.24994659260841701"/>
      </right>
      <top style="medium">
        <color theme="4" tint="-0.24994659260841701"/>
      </top>
      <bottom style="thick">
        <color theme="4" tint="-0.24994659260841701"/>
      </bottom>
      <diagonal/>
    </border>
    <border>
      <left style="medium">
        <color theme="4" tint="0.39994506668294322"/>
      </left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4" fontId="2" fillId="0" borderId="0" xfId="0" applyNumberFormat="1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" fontId="2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8" fontId="1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4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165" fontId="2" fillId="0" borderId="16" xfId="0" applyNumberFormat="1" applyFont="1" applyBorder="1" applyAlignment="1">
      <alignment horizontal="center" vertical="center" wrapText="1"/>
    </xf>
    <xf numFmtId="166" fontId="2" fillId="0" borderId="16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8" fillId="6" borderId="16" xfId="0" applyFont="1" applyFill="1" applyBorder="1" applyAlignment="1">
      <alignment vertical="center" wrapText="1"/>
    </xf>
    <xf numFmtId="166" fontId="8" fillId="6" borderId="16" xfId="0" applyNumberFormat="1" applyFont="1" applyFill="1" applyBorder="1" applyAlignment="1">
      <alignment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vertical="center" wrapText="1"/>
    </xf>
    <xf numFmtId="4" fontId="8" fillId="2" borderId="0" xfId="0" applyNumberFormat="1" applyFont="1" applyFill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8" fontId="1" fillId="0" borderId="2" xfId="0" applyNumberFormat="1" applyFont="1" applyBorder="1" applyAlignment="1">
      <alignment horizontal="center" vertical="center" wrapText="1"/>
    </xf>
    <xf numFmtId="8" fontId="1" fillId="0" borderId="3" xfId="0" applyNumberFormat="1" applyFont="1" applyBorder="1" applyAlignment="1">
      <alignment horizontal="center" vertical="center" wrapText="1"/>
    </xf>
    <xf numFmtId="8" fontId="1" fillId="0" borderId="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8" fillId="6" borderId="19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17" xfId="0" applyFont="1" applyFill="1" applyBorder="1" applyAlignment="1">
      <alignment horizontal="center" vertical="center" wrapText="1"/>
    </xf>
    <xf numFmtId="0" fontId="8" fillId="6" borderId="18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8" fontId="6" fillId="0" borderId="24" xfId="0" applyNumberFormat="1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164" fontId="2" fillId="0" borderId="30" xfId="0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" fontId="2" fillId="0" borderId="30" xfId="0" applyNumberFormat="1" applyFont="1" applyBorder="1" applyAlignment="1">
      <alignment horizontal="center" vertical="center" wrapText="1"/>
    </xf>
    <xf numFmtId="4" fontId="2" fillId="0" borderId="30" xfId="0" applyNumberFormat="1" applyFont="1" applyBorder="1" applyAlignment="1">
      <alignment horizontal="center" vertical="center" wrapText="1"/>
    </xf>
  </cellXfs>
  <cellStyles count="1">
    <cellStyle name="Κανονικό" xfId="0" builtinId="0"/>
  </cellStyles>
  <dxfs count="1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theme="8" tint="-0.24994659260841701"/>
        </left>
        <right style="medium">
          <color theme="8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4" formatCode="#,##0.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1" formatCode="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164" formatCode="00000000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164" formatCode="00000000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164" formatCode="00000000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numFmt numFmtId="164" formatCode="0000000000"/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161"/>
        <scheme val="minor"/>
      </font>
      <fill>
        <patternFill patternType="solid">
          <fgColor indexed="64"/>
          <bgColor theme="4" tint="0.3999755851924192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theme="4" tint="-0.24994659260841701"/>
        </left>
        <right style="medium">
          <color theme="4" tint="-0.24994659260841701"/>
        </right>
        <top style="medium">
          <color theme="4" tint="-0.24994659260841701"/>
        </top>
        <bottom style="medium">
          <color theme="4" tint="-0.24994659260841701"/>
        </bottom>
        <vertical/>
        <horizontal/>
      </border>
    </dxf>
    <dxf>
      <border outline="0">
        <top style="medium">
          <color indexed="64"/>
        </top>
        <bottom style="medium">
          <color theme="4" tint="-0.24994659260841701"/>
        </bottom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3209667-DFB7-4D69-87CC-822AB856E1B8}" name="Πίνακας1" displayName="Πίνακας1" ref="B13:K221" totalsRowShown="0" headerRowDxfId="0" dataDxfId="1" tableBorderDxfId="12">
  <autoFilter ref="B13:K221" xr:uid="{38ABD84C-79E6-417C-9CF8-B70A709A262E}"/>
  <sortState xmlns:xlrd2="http://schemas.microsoft.com/office/spreadsheetml/2017/richdata2" ref="B14:K221">
    <sortCondition ref="E14:E221"/>
    <sortCondition ref="F14:F221"/>
    <sortCondition ref="G14:G221"/>
  </sortState>
  <tableColumns count="10">
    <tableColumn id="1" xr3:uid="{BF1B3CBE-8D6A-452D-8765-257F6F916379}" name="Α/Α" dataDxfId="11"/>
    <tableColumn id="2" xr3:uid="{A7D7B01B-9006-4792-B8FC-621906F4EAE0}" name="Κωδικός Ο.Π.Σ.Α.Α." dataDxfId="10"/>
    <tableColumn id="3" xr3:uid="{136E72A7-D8E3-46DC-AFFD-4EE43732A6C4}" name="Τίτλος Πράξης" dataDxfId="9"/>
    <tableColumn id="4" xr3:uid="{A349D09F-2C43-4380-94FF-5193469EF21B}" name="Περιφέρεια" dataDxfId="8"/>
    <tableColumn id="5" xr3:uid="{52C84815-D164-4FBF-8BC6-2D51F06FC10C}" name="Περιφερειακή Ενότητα" dataDxfId="7"/>
    <tableColumn id="6" xr3:uid="{83693FCA-0598-4FAF-B8FF-1BCC4DB3D915}" name="Δικαιούχος" dataDxfId="6"/>
    <tableColumn id="7" xr3:uid="{F2528883-141B-4A56-B5AC-E0FD5595D073}" name="Συνολική Βαθμολογία" dataDxfId="5"/>
    <tableColumn id="8" xr3:uid="{373A9929-D179-4A7E-B919-573CDD18683F}" name="Δημόσια Δαπάνη" dataDxfId="4"/>
    <tableColumn id="9" xr3:uid="{20010F48-52BD-4B51-A1A8-F27D6393F00E}" name="Επιλέξιμο Ποσό Δημόσιας Δαπάνης" dataDxfId="3"/>
    <tableColumn id="10" xr3:uid="{5B954025-FA56-4981-BADD-752F9FB0C085}" name="Σωρευτική επιλέξιμη Δημόσια Δαπάνη" dataDxfId="2">
      <calculatedColumnFormula>K13+J14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BD84C-79E6-417C-9CF8-B70A709A262E}">
  <sheetPr>
    <pageSetUpPr fitToPage="1"/>
  </sheetPr>
  <dimension ref="B1:AE222"/>
  <sheetViews>
    <sheetView tabSelected="1" workbookViewId="0">
      <pane ySplit="13" topLeftCell="A14" activePane="bottomLeft" state="frozenSplit"/>
      <selection pane="bottomLeft" activeCell="B14" sqref="B14"/>
    </sheetView>
  </sheetViews>
  <sheetFormatPr defaultRowHeight="15.75" x14ac:dyDescent="0.2"/>
  <cols>
    <col min="1" max="1" width="1.7109375" style="4" customWidth="1"/>
    <col min="2" max="2" width="9.140625" style="4"/>
    <col min="3" max="3" width="21.42578125" style="2" customWidth="1"/>
    <col min="4" max="4" width="64.28515625" style="2" customWidth="1"/>
    <col min="5" max="5" width="25.140625" style="2" customWidth="1"/>
    <col min="6" max="6" width="25.42578125" style="2" customWidth="1"/>
    <col min="7" max="7" width="23.42578125" style="2" customWidth="1"/>
    <col min="8" max="8" width="24.28515625" style="2" customWidth="1"/>
    <col min="9" max="9" width="21.140625" style="2" customWidth="1"/>
    <col min="10" max="10" width="37.5703125" style="2" customWidth="1"/>
    <col min="11" max="11" width="40.5703125" style="2" customWidth="1"/>
    <col min="12" max="12" width="9.140625" style="2"/>
    <col min="13" max="14" width="10.140625" style="2" bestFit="1" customWidth="1"/>
    <col min="15" max="31" width="9.140625" style="2"/>
    <col min="32" max="16384" width="9.140625" style="4"/>
  </cols>
  <sheetData>
    <row r="1" spans="2:11" ht="28.5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</row>
    <row r="2" spans="2:11" ht="29.25" thickBot="1" x14ac:dyDescent="0.25">
      <c r="B2" s="7"/>
      <c r="C2" s="7"/>
      <c r="D2" s="7"/>
      <c r="E2" s="7"/>
      <c r="F2" s="7"/>
      <c r="G2" s="7"/>
      <c r="H2" s="7"/>
      <c r="I2" s="7"/>
      <c r="J2" s="7"/>
      <c r="K2" s="7"/>
    </row>
    <row r="3" spans="2:11" ht="21.75" thickBot="1" x14ac:dyDescent="0.25">
      <c r="B3" s="45" t="s">
        <v>198</v>
      </c>
      <c r="C3" s="46"/>
      <c r="D3" s="46"/>
      <c r="E3" s="46"/>
      <c r="F3" s="46"/>
      <c r="G3" s="46"/>
      <c r="H3" s="46"/>
      <c r="I3" s="46"/>
      <c r="J3" s="46"/>
      <c r="K3" s="46"/>
    </row>
    <row r="4" spans="2:11" ht="21.75" customHeight="1" thickBot="1" x14ac:dyDescent="0.25">
      <c r="B4" s="45" t="s">
        <v>199</v>
      </c>
      <c r="C4" s="46"/>
      <c r="D4" s="47"/>
      <c r="E4" s="45" t="s">
        <v>209</v>
      </c>
      <c r="F4" s="46"/>
      <c r="G4" s="46"/>
      <c r="H4" s="46"/>
      <c r="I4" s="46"/>
      <c r="J4" s="46"/>
      <c r="K4" s="46"/>
    </row>
    <row r="5" spans="2:11" ht="21.75" customHeight="1" thickBot="1" x14ac:dyDescent="0.25">
      <c r="B5" s="45" t="s">
        <v>200</v>
      </c>
      <c r="C5" s="46"/>
      <c r="D5" s="47"/>
      <c r="E5" s="6">
        <v>4</v>
      </c>
      <c r="F5" s="46" t="s">
        <v>208</v>
      </c>
      <c r="G5" s="46"/>
      <c r="H5" s="46"/>
      <c r="I5" s="46"/>
      <c r="J5" s="46"/>
      <c r="K5" s="46"/>
    </row>
    <row r="6" spans="2:11" ht="37.5" customHeight="1" thickBot="1" x14ac:dyDescent="0.25">
      <c r="B6" s="45" t="s">
        <v>201</v>
      </c>
      <c r="C6" s="46"/>
      <c r="D6" s="47"/>
      <c r="E6" s="6" t="s">
        <v>207</v>
      </c>
      <c r="F6" s="45" t="s">
        <v>206</v>
      </c>
      <c r="G6" s="46"/>
      <c r="H6" s="46"/>
      <c r="I6" s="46"/>
      <c r="J6" s="46"/>
      <c r="K6" s="46"/>
    </row>
    <row r="7" spans="2:11" ht="21.75" customHeight="1" thickBot="1" x14ac:dyDescent="0.25">
      <c r="B7" s="45" t="s">
        <v>202</v>
      </c>
      <c r="C7" s="46"/>
      <c r="D7" s="47"/>
      <c r="E7" s="6" t="s">
        <v>204</v>
      </c>
      <c r="F7" s="45" t="s">
        <v>205</v>
      </c>
      <c r="G7" s="46"/>
      <c r="H7" s="46"/>
      <c r="I7" s="46"/>
      <c r="J7" s="46"/>
      <c r="K7" s="46"/>
    </row>
    <row r="8" spans="2:11" ht="21.75" customHeight="1" thickBot="1" x14ac:dyDescent="0.25">
      <c r="B8" s="45" t="s">
        <v>203</v>
      </c>
      <c r="C8" s="46"/>
      <c r="D8" s="47"/>
      <c r="E8" s="48" t="s">
        <v>507</v>
      </c>
      <c r="F8" s="49"/>
      <c r="G8" s="49"/>
      <c r="H8" s="49"/>
      <c r="I8" s="49"/>
      <c r="J8" s="49"/>
      <c r="K8" s="49"/>
    </row>
    <row r="9" spans="2:11" ht="21" x14ac:dyDescent="0.2">
      <c r="B9" s="1"/>
      <c r="C9" s="1"/>
      <c r="D9" s="1"/>
      <c r="E9" s="1"/>
      <c r="F9" s="1"/>
      <c r="G9" s="1"/>
      <c r="H9" s="1"/>
      <c r="I9" s="1"/>
      <c r="J9" s="1"/>
      <c r="K9" s="1"/>
    </row>
    <row r="10" spans="2:11" ht="28.5" x14ac:dyDescent="0.2">
      <c r="B10" s="43" t="s">
        <v>1</v>
      </c>
      <c r="C10" s="43"/>
      <c r="D10" s="43"/>
      <c r="E10" s="43"/>
      <c r="F10" s="43"/>
      <c r="G10" s="43"/>
      <c r="H10" s="43"/>
      <c r="I10" s="43"/>
      <c r="J10" s="43"/>
      <c r="K10" s="43"/>
    </row>
    <row r="11" spans="2:11" ht="23.25" x14ac:dyDescent="0.2">
      <c r="B11" s="44" t="s">
        <v>587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2:11" ht="23.25" x14ac:dyDescent="0.2"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2:11" s="2" customFormat="1" ht="31.5" customHeight="1" thickBot="1" x14ac:dyDescent="0.25">
      <c r="B13" s="67" t="s">
        <v>2</v>
      </c>
      <c r="C13" s="68" t="s">
        <v>3</v>
      </c>
      <c r="D13" s="68" t="s">
        <v>4</v>
      </c>
      <c r="E13" s="68" t="s">
        <v>510</v>
      </c>
      <c r="F13" s="68" t="s">
        <v>511</v>
      </c>
      <c r="G13" s="69" t="s">
        <v>5</v>
      </c>
      <c r="H13" s="69" t="s">
        <v>6</v>
      </c>
      <c r="I13" s="69" t="s">
        <v>7</v>
      </c>
      <c r="J13" s="69" t="s">
        <v>8</v>
      </c>
      <c r="K13" s="69" t="s">
        <v>194</v>
      </c>
    </row>
    <row r="14" spans="2:11" s="2" customFormat="1" ht="48" thickBot="1" x14ac:dyDescent="0.25">
      <c r="B14" s="14">
        <v>1</v>
      </c>
      <c r="C14" s="15">
        <v>36132508</v>
      </c>
      <c r="D14" s="15" t="s">
        <v>641</v>
      </c>
      <c r="E14" s="15" t="s">
        <v>525</v>
      </c>
      <c r="F14" s="15" t="s">
        <v>555</v>
      </c>
      <c r="G14" s="8" t="s">
        <v>66</v>
      </c>
      <c r="H14" s="16">
        <v>86</v>
      </c>
      <c r="I14" s="9">
        <v>500000</v>
      </c>
      <c r="J14" s="9">
        <v>500000</v>
      </c>
      <c r="K14" s="9">
        <f>Πίνακας1[[#This Row],[Επιλέξιμο Ποσό Δημόσιας Δαπάνης]]</f>
        <v>500000</v>
      </c>
    </row>
    <row r="15" spans="2:11" s="2" customFormat="1" ht="48" thickBot="1" x14ac:dyDescent="0.25">
      <c r="B15" s="14">
        <v>2</v>
      </c>
      <c r="C15" s="15">
        <v>36131686</v>
      </c>
      <c r="D15" s="15" t="s">
        <v>681</v>
      </c>
      <c r="E15" s="15" t="s">
        <v>525</v>
      </c>
      <c r="F15" s="15" t="s">
        <v>555</v>
      </c>
      <c r="G15" s="8" t="s">
        <v>171</v>
      </c>
      <c r="H15" s="16">
        <v>65</v>
      </c>
      <c r="I15" s="9">
        <v>1000000</v>
      </c>
      <c r="J15" s="9">
        <v>1000000</v>
      </c>
      <c r="K15" s="9">
        <f>K14+J15</f>
        <v>1500000</v>
      </c>
    </row>
    <row r="16" spans="2:11" s="2" customFormat="1" ht="48" thickBot="1" x14ac:dyDescent="0.25">
      <c r="B16" s="14">
        <v>3</v>
      </c>
      <c r="C16" s="15">
        <v>35982470</v>
      </c>
      <c r="D16" s="15" t="s">
        <v>392</v>
      </c>
      <c r="E16" s="15" t="s">
        <v>525</v>
      </c>
      <c r="F16" s="15" t="s">
        <v>555</v>
      </c>
      <c r="G16" s="8" t="s">
        <v>125</v>
      </c>
      <c r="H16" s="16">
        <v>56</v>
      </c>
      <c r="I16" s="9">
        <v>781200</v>
      </c>
      <c r="J16" s="9">
        <v>781200</v>
      </c>
      <c r="K16" s="9">
        <f>K15+J16</f>
        <v>2281200</v>
      </c>
    </row>
    <row r="17" spans="2:11" s="2" customFormat="1" ht="48" thickBot="1" x14ac:dyDescent="0.25">
      <c r="B17" s="14">
        <v>4</v>
      </c>
      <c r="C17" s="15">
        <v>35995289</v>
      </c>
      <c r="D17" s="15" t="s">
        <v>698</v>
      </c>
      <c r="E17" s="15" t="s">
        <v>525</v>
      </c>
      <c r="F17" s="15" t="s">
        <v>558</v>
      </c>
      <c r="G17" s="8" t="s">
        <v>126</v>
      </c>
      <c r="H17" s="16">
        <v>56</v>
      </c>
      <c r="I17" s="9">
        <v>748000</v>
      </c>
      <c r="J17" s="9">
        <v>748000</v>
      </c>
      <c r="K17" s="9">
        <f>K16+J17</f>
        <v>3029200</v>
      </c>
    </row>
    <row r="18" spans="2:11" s="2" customFormat="1" ht="48" thickBot="1" x14ac:dyDescent="0.25">
      <c r="B18" s="14">
        <v>5</v>
      </c>
      <c r="C18" s="15">
        <v>36134496</v>
      </c>
      <c r="D18" s="15" t="s">
        <v>399</v>
      </c>
      <c r="E18" s="15" t="s">
        <v>525</v>
      </c>
      <c r="F18" s="15" t="s">
        <v>558</v>
      </c>
      <c r="G18" s="8" t="s">
        <v>129</v>
      </c>
      <c r="H18" s="16">
        <v>50</v>
      </c>
      <c r="I18" s="9">
        <v>500000</v>
      </c>
      <c r="J18" s="9">
        <v>500000</v>
      </c>
      <c r="K18" s="9">
        <f>K17+J18</f>
        <v>3529200</v>
      </c>
    </row>
    <row r="19" spans="2:11" s="2" customFormat="1" ht="48" thickBot="1" x14ac:dyDescent="0.25">
      <c r="B19" s="14">
        <v>6</v>
      </c>
      <c r="C19" s="15">
        <v>35980872</v>
      </c>
      <c r="D19" s="15" t="s">
        <v>318</v>
      </c>
      <c r="E19" s="15" t="s">
        <v>525</v>
      </c>
      <c r="F19" s="15" t="s">
        <v>579</v>
      </c>
      <c r="G19" s="8" t="s">
        <v>82</v>
      </c>
      <c r="H19" s="16">
        <v>80</v>
      </c>
      <c r="I19" s="9">
        <v>500000</v>
      </c>
      <c r="J19" s="9">
        <v>500000</v>
      </c>
      <c r="K19" s="9">
        <f>K18+J19</f>
        <v>4029200</v>
      </c>
    </row>
    <row r="20" spans="2:11" s="2" customFormat="1" ht="48" thickBot="1" x14ac:dyDescent="0.25">
      <c r="B20" s="14">
        <v>7</v>
      </c>
      <c r="C20" s="15">
        <v>35979074</v>
      </c>
      <c r="D20" s="15" t="s">
        <v>285</v>
      </c>
      <c r="E20" s="15" t="s">
        <v>525</v>
      </c>
      <c r="F20" s="15" t="s">
        <v>579</v>
      </c>
      <c r="G20" s="8" t="s">
        <v>61</v>
      </c>
      <c r="H20" s="16">
        <v>86</v>
      </c>
      <c r="I20" s="9">
        <v>500000</v>
      </c>
      <c r="J20" s="9">
        <v>500000</v>
      </c>
      <c r="K20" s="9">
        <f>K19+J20</f>
        <v>4529200</v>
      </c>
    </row>
    <row r="21" spans="2:11" s="2" customFormat="1" ht="48" thickBot="1" x14ac:dyDescent="0.25">
      <c r="B21" s="14">
        <v>8</v>
      </c>
      <c r="C21" s="15">
        <v>36126071</v>
      </c>
      <c r="D21" s="15" t="s">
        <v>309</v>
      </c>
      <c r="E21" s="15" t="s">
        <v>525</v>
      </c>
      <c r="F21" s="15" t="s">
        <v>579</v>
      </c>
      <c r="G21" s="8" t="s">
        <v>61</v>
      </c>
      <c r="H21" s="16">
        <v>80</v>
      </c>
      <c r="I21" s="9">
        <v>480000</v>
      </c>
      <c r="J21" s="9">
        <v>480000</v>
      </c>
      <c r="K21" s="9">
        <f>K20+J21</f>
        <v>5009200</v>
      </c>
    </row>
    <row r="22" spans="2:11" s="2" customFormat="1" ht="48" thickBot="1" x14ac:dyDescent="0.25">
      <c r="B22" s="14">
        <v>9</v>
      </c>
      <c r="C22" s="15">
        <v>36131488</v>
      </c>
      <c r="D22" s="15" t="s">
        <v>286</v>
      </c>
      <c r="E22" s="15" t="s">
        <v>525</v>
      </c>
      <c r="F22" s="15" t="s">
        <v>579</v>
      </c>
      <c r="G22" s="8" t="s">
        <v>62</v>
      </c>
      <c r="H22" s="16">
        <v>86</v>
      </c>
      <c r="I22" s="9">
        <v>500000</v>
      </c>
      <c r="J22" s="9">
        <v>500000</v>
      </c>
      <c r="K22" s="9">
        <f>K21+J22</f>
        <v>5509200</v>
      </c>
    </row>
    <row r="23" spans="2:11" s="2" customFormat="1" ht="48" thickBot="1" x14ac:dyDescent="0.25">
      <c r="B23" s="14">
        <v>10</v>
      </c>
      <c r="C23" s="15">
        <v>35987888</v>
      </c>
      <c r="D23" s="15" t="s">
        <v>287</v>
      </c>
      <c r="E23" s="15" t="s">
        <v>525</v>
      </c>
      <c r="F23" s="15" t="s">
        <v>579</v>
      </c>
      <c r="G23" s="8" t="s">
        <v>62</v>
      </c>
      <c r="H23" s="16">
        <v>86</v>
      </c>
      <c r="I23" s="9">
        <v>500000</v>
      </c>
      <c r="J23" s="9">
        <v>500000</v>
      </c>
      <c r="K23" s="9">
        <f>K22+J23</f>
        <v>6009200</v>
      </c>
    </row>
    <row r="24" spans="2:11" s="2" customFormat="1" ht="48" thickBot="1" x14ac:dyDescent="0.25">
      <c r="B24" s="14">
        <v>11</v>
      </c>
      <c r="C24" s="15">
        <v>35987673</v>
      </c>
      <c r="D24" s="15" t="s">
        <v>325</v>
      </c>
      <c r="E24" s="15" t="s">
        <v>525</v>
      </c>
      <c r="F24" s="15" t="s">
        <v>551</v>
      </c>
      <c r="G24" s="8" t="s">
        <v>86</v>
      </c>
      <c r="H24" s="16">
        <v>77</v>
      </c>
      <c r="I24" s="9">
        <v>500000</v>
      </c>
      <c r="J24" s="9">
        <v>500000</v>
      </c>
      <c r="K24" s="9">
        <f>K23+J24</f>
        <v>6509200</v>
      </c>
    </row>
    <row r="25" spans="2:11" s="2" customFormat="1" ht="16.5" thickBot="1" x14ac:dyDescent="0.25">
      <c r="B25" s="14">
        <v>12</v>
      </c>
      <c r="C25" s="15">
        <v>36137886</v>
      </c>
      <c r="D25" s="15" t="s">
        <v>381</v>
      </c>
      <c r="E25" s="15" t="s">
        <v>533</v>
      </c>
      <c r="F25" s="15" t="s">
        <v>554</v>
      </c>
      <c r="G25" s="8" t="s">
        <v>118</v>
      </c>
      <c r="H25" s="16">
        <v>65</v>
      </c>
      <c r="I25" s="9">
        <v>499999.98</v>
      </c>
      <c r="J25" s="9">
        <v>499999.98</v>
      </c>
      <c r="K25" s="9">
        <f>K24+J25</f>
        <v>7009199.9800000004</v>
      </c>
    </row>
    <row r="26" spans="2:11" s="2" customFormat="1" ht="32.25" thickBot="1" x14ac:dyDescent="0.25">
      <c r="B26" s="14">
        <v>13</v>
      </c>
      <c r="C26" s="15">
        <v>35998273</v>
      </c>
      <c r="D26" s="15" t="s">
        <v>293</v>
      </c>
      <c r="E26" s="15" t="s">
        <v>533</v>
      </c>
      <c r="F26" s="15" t="s">
        <v>534</v>
      </c>
      <c r="G26" s="8" t="s">
        <v>69</v>
      </c>
      <c r="H26" s="8">
        <v>86</v>
      </c>
      <c r="I26" s="9">
        <v>724500</v>
      </c>
      <c r="J26" s="9">
        <v>724500</v>
      </c>
      <c r="K26" s="9">
        <f>K25+J26</f>
        <v>7733699.9800000004</v>
      </c>
    </row>
    <row r="27" spans="2:11" s="2" customFormat="1" ht="32.25" thickBot="1" x14ac:dyDescent="0.25">
      <c r="B27" s="14">
        <v>14</v>
      </c>
      <c r="C27" s="15">
        <v>35987871</v>
      </c>
      <c r="D27" s="15" t="s">
        <v>258</v>
      </c>
      <c r="E27" s="15" t="s">
        <v>544</v>
      </c>
      <c r="F27" s="15" t="s">
        <v>573</v>
      </c>
      <c r="G27" s="8" t="s">
        <v>40</v>
      </c>
      <c r="H27" s="16">
        <v>89</v>
      </c>
      <c r="I27" s="9">
        <v>564054.87</v>
      </c>
      <c r="J27" s="9">
        <v>564054.87</v>
      </c>
      <c r="K27" s="9">
        <f>K26+J27</f>
        <v>8297754.8500000006</v>
      </c>
    </row>
    <row r="28" spans="2:11" s="2" customFormat="1" ht="16.5" thickBot="1" x14ac:dyDescent="0.25">
      <c r="B28" s="14">
        <v>15</v>
      </c>
      <c r="C28" s="15">
        <v>36133284</v>
      </c>
      <c r="D28" s="15" t="s">
        <v>664</v>
      </c>
      <c r="E28" s="15" t="s">
        <v>544</v>
      </c>
      <c r="F28" s="15" t="s">
        <v>557</v>
      </c>
      <c r="G28" s="8" t="s">
        <v>85</v>
      </c>
      <c r="H28" s="16">
        <v>77</v>
      </c>
      <c r="I28" s="9">
        <v>493500</v>
      </c>
      <c r="J28" s="9">
        <v>493500</v>
      </c>
      <c r="K28" s="9">
        <f>K27+J28</f>
        <v>8791254.8500000015</v>
      </c>
    </row>
    <row r="29" spans="2:11" s="2" customFormat="1" ht="32.25" thickBot="1" x14ac:dyDescent="0.25">
      <c r="B29" s="14">
        <v>16</v>
      </c>
      <c r="C29" s="15">
        <v>36129072</v>
      </c>
      <c r="D29" s="15" t="s">
        <v>665</v>
      </c>
      <c r="E29" s="15" t="s">
        <v>544</v>
      </c>
      <c r="F29" s="15" t="s">
        <v>557</v>
      </c>
      <c r="G29" s="8" t="s">
        <v>85</v>
      </c>
      <c r="H29" s="16">
        <v>77</v>
      </c>
      <c r="I29" s="9">
        <v>499996.5</v>
      </c>
      <c r="J29" s="9">
        <v>499996.5</v>
      </c>
      <c r="K29" s="9">
        <f>K28+J29</f>
        <v>9291251.3500000015</v>
      </c>
    </row>
    <row r="30" spans="2:11" s="2" customFormat="1" ht="48" thickBot="1" x14ac:dyDescent="0.25">
      <c r="B30" s="14">
        <v>17</v>
      </c>
      <c r="C30" s="15">
        <v>35982678</v>
      </c>
      <c r="D30" s="15" t="s">
        <v>338</v>
      </c>
      <c r="E30" s="15" t="s">
        <v>544</v>
      </c>
      <c r="F30" s="15" t="s">
        <v>582</v>
      </c>
      <c r="G30" s="8" t="s">
        <v>95</v>
      </c>
      <c r="H30" s="16">
        <v>74</v>
      </c>
      <c r="I30" s="9">
        <v>499888.65</v>
      </c>
      <c r="J30" s="9">
        <v>499888.65</v>
      </c>
      <c r="K30" s="9">
        <f>K29+J30</f>
        <v>9791140.0000000019</v>
      </c>
    </row>
    <row r="31" spans="2:11" s="2" customFormat="1" ht="32.25" thickBot="1" x14ac:dyDescent="0.25">
      <c r="B31" s="14">
        <v>18</v>
      </c>
      <c r="C31" s="15">
        <v>35997474</v>
      </c>
      <c r="D31" s="15" t="s">
        <v>653</v>
      </c>
      <c r="E31" s="15" t="s">
        <v>544</v>
      </c>
      <c r="F31" s="15" t="s">
        <v>582</v>
      </c>
      <c r="G31" s="8" t="s">
        <v>81</v>
      </c>
      <c r="H31" s="16">
        <v>80</v>
      </c>
      <c r="I31" s="9">
        <v>748800</v>
      </c>
      <c r="J31" s="9">
        <v>748800</v>
      </c>
      <c r="K31" s="9">
        <f>K30+J31</f>
        <v>10539940.000000002</v>
      </c>
    </row>
    <row r="32" spans="2:11" s="2" customFormat="1" ht="16.5" thickBot="1" x14ac:dyDescent="0.25">
      <c r="B32" s="14">
        <v>19</v>
      </c>
      <c r="C32" s="15">
        <v>36133079</v>
      </c>
      <c r="D32" s="15" t="s">
        <v>396</v>
      </c>
      <c r="E32" s="15" t="s">
        <v>516</v>
      </c>
      <c r="F32" s="15" t="s">
        <v>530</v>
      </c>
      <c r="G32" s="8" t="s">
        <v>128</v>
      </c>
      <c r="H32" s="16">
        <v>50</v>
      </c>
      <c r="I32" s="9">
        <v>500000</v>
      </c>
      <c r="J32" s="9">
        <v>500000</v>
      </c>
      <c r="K32" s="9">
        <f>K31+J32</f>
        <v>11039940.000000002</v>
      </c>
    </row>
    <row r="33" spans="2:11" s="2" customFormat="1" ht="48" thickBot="1" x14ac:dyDescent="0.25">
      <c r="B33" s="14">
        <v>20</v>
      </c>
      <c r="C33" s="15">
        <v>35996682</v>
      </c>
      <c r="D33" s="15" t="s">
        <v>223</v>
      </c>
      <c r="E33" s="15" t="s">
        <v>516</v>
      </c>
      <c r="F33" s="15" t="s">
        <v>530</v>
      </c>
      <c r="G33" s="8" t="s">
        <v>21</v>
      </c>
      <c r="H33" s="16">
        <v>95</v>
      </c>
      <c r="I33" s="9">
        <v>1000000</v>
      </c>
      <c r="J33" s="9">
        <v>1000000</v>
      </c>
      <c r="K33" s="9">
        <f>K32+J33</f>
        <v>12039940.000000002</v>
      </c>
    </row>
    <row r="34" spans="2:11" s="2" customFormat="1" ht="32.25" thickBot="1" x14ac:dyDescent="0.25">
      <c r="B34" s="14">
        <v>21</v>
      </c>
      <c r="C34" s="15">
        <v>36134694</v>
      </c>
      <c r="D34" s="15" t="s">
        <v>415</v>
      </c>
      <c r="E34" s="15" t="s">
        <v>516</v>
      </c>
      <c r="F34" s="15" t="s">
        <v>530</v>
      </c>
      <c r="G34" s="8" t="s">
        <v>21</v>
      </c>
      <c r="H34" s="16">
        <v>89</v>
      </c>
      <c r="I34" s="9">
        <v>500000</v>
      </c>
      <c r="J34" s="9">
        <v>500000</v>
      </c>
      <c r="K34" s="9">
        <f>K33+J34</f>
        <v>12539940.000000002</v>
      </c>
    </row>
    <row r="35" spans="2:11" s="2" customFormat="1" ht="16.5" thickBot="1" x14ac:dyDescent="0.25">
      <c r="B35" s="14">
        <v>22</v>
      </c>
      <c r="C35" s="15">
        <v>35990079</v>
      </c>
      <c r="D35" s="15" t="s">
        <v>682</v>
      </c>
      <c r="E35" s="15" t="s">
        <v>516</v>
      </c>
      <c r="F35" s="15" t="s">
        <v>530</v>
      </c>
      <c r="G35" s="8" t="s">
        <v>108</v>
      </c>
      <c r="H35" s="16">
        <v>65</v>
      </c>
      <c r="I35" s="9">
        <v>680000</v>
      </c>
      <c r="J35" s="9">
        <v>680000</v>
      </c>
      <c r="K35" s="9">
        <f>K34+J35</f>
        <v>13219940.000000002</v>
      </c>
    </row>
    <row r="36" spans="2:11" s="2" customFormat="1" ht="32.25" thickBot="1" x14ac:dyDescent="0.25">
      <c r="B36" s="14">
        <v>23</v>
      </c>
      <c r="C36" s="15">
        <v>35993872</v>
      </c>
      <c r="D36" s="15" t="s">
        <v>308</v>
      </c>
      <c r="E36" s="15" t="s">
        <v>516</v>
      </c>
      <c r="F36" s="15" t="s">
        <v>530</v>
      </c>
      <c r="G36" s="8" t="s">
        <v>76</v>
      </c>
      <c r="H36" s="16">
        <v>80</v>
      </c>
      <c r="I36" s="9">
        <v>499500</v>
      </c>
      <c r="J36" s="9">
        <v>499500</v>
      </c>
      <c r="K36" s="9">
        <f>K35+J36</f>
        <v>13719440.000000002</v>
      </c>
    </row>
    <row r="37" spans="2:11" s="2" customFormat="1" ht="16.5" thickBot="1" x14ac:dyDescent="0.25">
      <c r="B37" s="14">
        <v>24</v>
      </c>
      <c r="C37" s="15">
        <v>36128471</v>
      </c>
      <c r="D37" s="15" t="s">
        <v>230</v>
      </c>
      <c r="E37" s="15" t="s">
        <v>516</v>
      </c>
      <c r="F37" s="15" t="s">
        <v>530</v>
      </c>
      <c r="G37" s="8" t="s">
        <v>25</v>
      </c>
      <c r="H37" s="16">
        <v>95</v>
      </c>
      <c r="I37" s="9">
        <v>999409.78</v>
      </c>
      <c r="J37" s="9">
        <v>999409.78</v>
      </c>
      <c r="K37" s="9">
        <f>K36+J37</f>
        <v>14718849.780000001</v>
      </c>
    </row>
    <row r="38" spans="2:11" s="2" customFormat="1" ht="32.25" thickBot="1" x14ac:dyDescent="0.25">
      <c r="B38" s="14">
        <v>25</v>
      </c>
      <c r="C38" s="15">
        <v>36135288</v>
      </c>
      <c r="D38" s="15" t="s">
        <v>629</v>
      </c>
      <c r="E38" s="15" t="s">
        <v>516</v>
      </c>
      <c r="F38" s="15" t="s">
        <v>530</v>
      </c>
      <c r="G38" s="8" t="s">
        <v>25</v>
      </c>
      <c r="H38" s="16">
        <v>89</v>
      </c>
      <c r="I38" s="9">
        <v>489800</v>
      </c>
      <c r="J38" s="9">
        <v>489800</v>
      </c>
      <c r="K38" s="9">
        <f>K37+J38</f>
        <v>15208649.780000001</v>
      </c>
    </row>
    <row r="39" spans="2:11" s="2" customFormat="1" ht="32.25" thickBot="1" x14ac:dyDescent="0.25">
      <c r="B39" s="14">
        <v>26</v>
      </c>
      <c r="C39" s="15">
        <v>35998075</v>
      </c>
      <c r="D39" s="15" t="s">
        <v>373</v>
      </c>
      <c r="E39" s="15" t="s">
        <v>516</v>
      </c>
      <c r="F39" s="15" t="s">
        <v>572</v>
      </c>
      <c r="G39" s="8" t="s">
        <v>111</v>
      </c>
      <c r="H39" s="16">
        <v>65</v>
      </c>
      <c r="I39" s="9">
        <v>500000</v>
      </c>
      <c r="J39" s="9">
        <v>500000</v>
      </c>
      <c r="K39" s="9">
        <f>K38+J39</f>
        <v>15708649.780000001</v>
      </c>
    </row>
    <row r="40" spans="2:11" s="2" customFormat="1" ht="32.25" thickBot="1" x14ac:dyDescent="0.25">
      <c r="B40" s="14">
        <v>27</v>
      </c>
      <c r="C40" s="15">
        <v>35983477</v>
      </c>
      <c r="D40" s="15" t="s">
        <v>630</v>
      </c>
      <c r="E40" s="15" t="s">
        <v>516</v>
      </c>
      <c r="F40" s="15" t="s">
        <v>572</v>
      </c>
      <c r="G40" s="8" t="s">
        <v>36</v>
      </c>
      <c r="H40" s="16">
        <v>89</v>
      </c>
      <c r="I40" s="9">
        <v>500000</v>
      </c>
      <c r="J40" s="9">
        <v>500000</v>
      </c>
      <c r="K40" s="9">
        <f>K39+J40</f>
        <v>16208649.780000001</v>
      </c>
    </row>
    <row r="41" spans="2:11" s="2" customFormat="1" ht="16.5" thickBot="1" x14ac:dyDescent="0.25">
      <c r="B41" s="14">
        <v>28</v>
      </c>
      <c r="C41" s="15">
        <v>35988670</v>
      </c>
      <c r="D41" s="15" t="s">
        <v>251</v>
      </c>
      <c r="E41" s="15" t="s">
        <v>516</v>
      </c>
      <c r="F41" s="15" t="s">
        <v>572</v>
      </c>
      <c r="G41" s="8" t="s">
        <v>35</v>
      </c>
      <c r="H41" s="16">
        <v>89</v>
      </c>
      <c r="I41" s="9">
        <v>483105.47</v>
      </c>
      <c r="J41" s="9">
        <v>483105.47</v>
      </c>
      <c r="K41" s="9">
        <f>K40+J41</f>
        <v>16691755.250000002</v>
      </c>
    </row>
    <row r="42" spans="2:11" s="2" customFormat="1" ht="32.25" thickBot="1" x14ac:dyDescent="0.25">
      <c r="B42" s="14">
        <v>29</v>
      </c>
      <c r="C42" s="15">
        <v>35988687</v>
      </c>
      <c r="D42" s="15" t="s">
        <v>252</v>
      </c>
      <c r="E42" s="15" t="s">
        <v>516</v>
      </c>
      <c r="F42" s="15" t="s">
        <v>572</v>
      </c>
      <c r="G42" s="8" t="s">
        <v>35</v>
      </c>
      <c r="H42" s="16">
        <v>89</v>
      </c>
      <c r="I42" s="9">
        <v>498522.53</v>
      </c>
      <c r="J42" s="9">
        <v>498522.53</v>
      </c>
      <c r="K42" s="9">
        <f>K41+J42</f>
        <v>17190277.780000001</v>
      </c>
    </row>
    <row r="43" spans="2:11" s="2" customFormat="1" ht="32.25" thickBot="1" x14ac:dyDescent="0.25">
      <c r="B43" s="14">
        <v>30</v>
      </c>
      <c r="C43" s="15">
        <v>35982487</v>
      </c>
      <c r="D43" s="15" t="s">
        <v>382</v>
      </c>
      <c r="E43" s="15" t="s">
        <v>516</v>
      </c>
      <c r="F43" s="15" t="s">
        <v>517</v>
      </c>
      <c r="G43" s="8" t="s">
        <v>185</v>
      </c>
      <c r="H43" s="16">
        <v>65</v>
      </c>
      <c r="I43" s="9">
        <v>270000</v>
      </c>
      <c r="J43" s="9">
        <v>270000</v>
      </c>
      <c r="K43" s="9">
        <f>K42+J43</f>
        <v>17460277.780000001</v>
      </c>
    </row>
    <row r="44" spans="2:11" s="2" customFormat="1" ht="32.25" thickBot="1" x14ac:dyDescent="0.25">
      <c r="B44" s="14">
        <v>31</v>
      </c>
      <c r="C44" s="15">
        <v>36024094</v>
      </c>
      <c r="D44" s="15" t="s">
        <v>405</v>
      </c>
      <c r="E44" s="15" t="s">
        <v>516</v>
      </c>
      <c r="F44" s="15" t="s">
        <v>517</v>
      </c>
      <c r="G44" s="8" t="s">
        <v>99</v>
      </c>
      <c r="H44" s="16">
        <v>80</v>
      </c>
      <c r="I44" s="9">
        <v>994200</v>
      </c>
      <c r="J44" s="9">
        <v>994200</v>
      </c>
      <c r="K44" s="9">
        <f>K43+J44</f>
        <v>18454477.780000001</v>
      </c>
    </row>
    <row r="45" spans="2:11" s="2" customFormat="1" ht="32.25" thickBot="1" x14ac:dyDescent="0.25">
      <c r="B45" s="14">
        <v>32</v>
      </c>
      <c r="C45" s="15">
        <v>36024278</v>
      </c>
      <c r="D45" s="15" t="s">
        <v>349</v>
      </c>
      <c r="E45" s="15" t="s">
        <v>516</v>
      </c>
      <c r="F45" s="15" t="s">
        <v>517</v>
      </c>
      <c r="G45" s="8" t="s">
        <v>99</v>
      </c>
      <c r="H45" s="16">
        <v>71</v>
      </c>
      <c r="I45" s="9">
        <v>887200</v>
      </c>
      <c r="J45" s="9">
        <v>887200</v>
      </c>
      <c r="K45" s="9">
        <f>K44+J45</f>
        <v>19341677.780000001</v>
      </c>
    </row>
    <row r="46" spans="2:11" s="2" customFormat="1" ht="32.25" thickBot="1" x14ac:dyDescent="0.25">
      <c r="B46" s="14">
        <v>33</v>
      </c>
      <c r="C46" s="15">
        <v>36129874</v>
      </c>
      <c r="D46" s="15" t="s">
        <v>683</v>
      </c>
      <c r="E46" s="15" t="s">
        <v>516</v>
      </c>
      <c r="F46" s="15" t="s">
        <v>517</v>
      </c>
      <c r="G46" s="8" t="s">
        <v>109</v>
      </c>
      <c r="H46" s="16">
        <v>65</v>
      </c>
      <c r="I46" s="9">
        <v>500000</v>
      </c>
      <c r="J46" s="9">
        <v>500000</v>
      </c>
      <c r="K46" s="9">
        <f>K45+J46</f>
        <v>19841677.780000001</v>
      </c>
    </row>
    <row r="47" spans="2:11" s="2" customFormat="1" ht="16.5" thickBot="1" x14ac:dyDescent="0.25">
      <c r="B47" s="14">
        <v>34</v>
      </c>
      <c r="C47" s="15">
        <v>35988076</v>
      </c>
      <c r="D47" s="15" t="s">
        <v>696</v>
      </c>
      <c r="E47" s="15" t="s">
        <v>516</v>
      </c>
      <c r="F47" s="15" t="s">
        <v>517</v>
      </c>
      <c r="G47" s="8" t="s">
        <v>109</v>
      </c>
      <c r="H47" s="16">
        <v>59</v>
      </c>
      <c r="I47" s="9">
        <v>511500</v>
      </c>
      <c r="J47" s="9">
        <v>511500</v>
      </c>
      <c r="K47" s="9">
        <f>K46+J47</f>
        <v>20353177.780000001</v>
      </c>
    </row>
    <row r="48" spans="2:11" s="2" customFormat="1" ht="48" thickBot="1" x14ac:dyDescent="0.25">
      <c r="B48" s="14">
        <v>35</v>
      </c>
      <c r="C48" s="15">
        <v>35985877</v>
      </c>
      <c r="D48" s="15" t="s">
        <v>333</v>
      </c>
      <c r="E48" s="15" t="s">
        <v>516</v>
      </c>
      <c r="F48" s="15" t="s">
        <v>517</v>
      </c>
      <c r="G48" s="8" t="s">
        <v>91</v>
      </c>
      <c r="H48" s="16">
        <v>74</v>
      </c>
      <c r="I48" s="9">
        <v>800000</v>
      </c>
      <c r="J48" s="9">
        <v>800000</v>
      </c>
      <c r="K48" s="9">
        <f>K47+J48</f>
        <v>21153177.780000001</v>
      </c>
    </row>
    <row r="49" spans="2:11" s="2" customFormat="1" ht="16.5" thickBot="1" x14ac:dyDescent="0.25">
      <c r="B49" s="14">
        <v>36</v>
      </c>
      <c r="C49" s="15">
        <v>36126477</v>
      </c>
      <c r="D49" s="15" t="s">
        <v>668</v>
      </c>
      <c r="E49" s="15" t="s">
        <v>516</v>
      </c>
      <c r="F49" s="15" t="s">
        <v>517</v>
      </c>
      <c r="G49" s="8" t="s">
        <v>93</v>
      </c>
      <c r="H49" s="16">
        <v>74</v>
      </c>
      <c r="I49" s="9">
        <v>999987.26</v>
      </c>
      <c r="J49" s="9">
        <v>999987.26</v>
      </c>
      <c r="K49" s="9">
        <f>K48+J49</f>
        <v>22153165.040000003</v>
      </c>
    </row>
    <row r="50" spans="2:11" s="2" customFormat="1" ht="32.25" thickBot="1" x14ac:dyDescent="0.25">
      <c r="B50" s="14">
        <v>37</v>
      </c>
      <c r="C50" s="15">
        <v>35993674</v>
      </c>
      <c r="D50" s="15" t="s">
        <v>262</v>
      </c>
      <c r="E50" s="15" t="s">
        <v>564</v>
      </c>
      <c r="F50" s="15" t="s">
        <v>565</v>
      </c>
      <c r="G50" s="8" t="s">
        <v>44</v>
      </c>
      <c r="H50" s="16">
        <v>86</v>
      </c>
      <c r="I50" s="9">
        <v>500000</v>
      </c>
      <c r="J50" s="9">
        <v>500000</v>
      </c>
      <c r="K50" s="9">
        <f>K49+J50</f>
        <v>22653165.040000003</v>
      </c>
    </row>
    <row r="51" spans="2:11" s="2" customFormat="1" ht="16.5" thickBot="1" x14ac:dyDescent="0.25">
      <c r="B51" s="14">
        <v>38</v>
      </c>
      <c r="C51" s="15">
        <v>36134502</v>
      </c>
      <c r="D51" s="15" t="s">
        <v>212</v>
      </c>
      <c r="E51" s="15" t="s">
        <v>564</v>
      </c>
      <c r="F51" s="15" t="s">
        <v>565</v>
      </c>
      <c r="G51" s="8" t="s">
        <v>10</v>
      </c>
      <c r="H51" s="16">
        <v>95</v>
      </c>
      <c r="I51" s="9">
        <v>500000</v>
      </c>
      <c r="J51" s="9">
        <v>500000</v>
      </c>
      <c r="K51" s="9">
        <f>K50+J51</f>
        <v>23153165.040000003</v>
      </c>
    </row>
    <row r="52" spans="2:11" s="2" customFormat="1" ht="48" thickBot="1" x14ac:dyDescent="0.25">
      <c r="B52" s="14">
        <v>39</v>
      </c>
      <c r="C52" s="15">
        <v>36125470</v>
      </c>
      <c r="D52" s="15" t="s">
        <v>621</v>
      </c>
      <c r="E52" s="15" t="s">
        <v>564</v>
      </c>
      <c r="F52" s="15" t="s">
        <v>567</v>
      </c>
      <c r="G52" s="8" t="s">
        <v>14</v>
      </c>
      <c r="H52" s="16">
        <v>95</v>
      </c>
      <c r="I52" s="9">
        <v>500000</v>
      </c>
      <c r="J52" s="9">
        <v>500000</v>
      </c>
      <c r="K52" s="9">
        <f>K51+J52</f>
        <v>23653165.040000003</v>
      </c>
    </row>
    <row r="53" spans="2:11" s="2" customFormat="1" ht="48" thickBot="1" x14ac:dyDescent="0.25">
      <c r="B53" s="14">
        <v>40</v>
      </c>
      <c r="C53" s="15">
        <v>36026135</v>
      </c>
      <c r="D53" s="15" t="s">
        <v>622</v>
      </c>
      <c r="E53" s="15" t="s">
        <v>564</v>
      </c>
      <c r="F53" s="15" t="s">
        <v>567</v>
      </c>
      <c r="G53" s="8" t="s">
        <v>14</v>
      </c>
      <c r="H53" s="16">
        <v>95</v>
      </c>
      <c r="I53" s="9">
        <v>445000</v>
      </c>
      <c r="J53" s="9">
        <v>445000</v>
      </c>
      <c r="K53" s="9">
        <f>K52+J53</f>
        <v>24098165.040000003</v>
      </c>
    </row>
    <row r="54" spans="2:11" s="2" customFormat="1" ht="48" thickBot="1" x14ac:dyDescent="0.25">
      <c r="B54" s="14">
        <v>41</v>
      </c>
      <c r="C54" s="15">
        <v>36125876</v>
      </c>
      <c r="D54" s="15" t="s">
        <v>642</v>
      </c>
      <c r="E54" s="15" t="s">
        <v>564</v>
      </c>
      <c r="F54" s="15" t="s">
        <v>567</v>
      </c>
      <c r="G54" s="8" t="s">
        <v>14</v>
      </c>
      <c r="H54" s="16">
        <v>86</v>
      </c>
      <c r="I54" s="9">
        <v>430000</v>
      </c>
      <c r="J54" s="9">
        <v>430000</v>
      </c>
      <c r="K54" s="9">
        <f>K53+J54</f>
        <v>24528165.040000003</v>
      </c>
    </row>
    <row r="55" spans="2:11" s="2" customFormat="1" ht="48" thickBot="1" x14ac:dyDescent="0.25">
      <c r="B55" s="14">
        <v>42</v>
      </c>
      <c r="C55" s="15">
        <v>36125685</v>
      </c>
      <c r="D55" s="15" t="s">
        <v>322</v>
      </c>
      <c r="E55" s="15" t="s">
        <v>564</v>
      </c>
      <c r="F55" s="15" t="s">
        <v>567</v>
      </c>
      <c r="G55" s="8" t="s">
        <v>14</v>
      </c>
      <c r="H55" s="16">
        <v>77</v>
      </c>
      <c r="I55" s="9">
        <v>745000</v>
      </c>
      <c r="J55" s="9">
        <v>745000</v>
      </c>
      <c r="K55" s="9">
        <f>K54+J55</f>
        <v>25273165.040000003</v>
      </c>
    </row>
    <row r="56" spans="2:11" s="2" customFormat="1" ht="48" thickBot="1" x14ac:dyDescent="0.25">
      <c r="B56" s="14">
        <v>43</v>
      </c>
      <c r="C56" s="15">
        <v>35999270</v>
      </c>
      <c r="D56" s="15" t="s">
        <v>699</v>
      </c>
      <c r="E56" s="15" t="s">
        <v>564</v>
      </c>
      <c r="F56" s="15" t="s">
        <v>567</v>
      </c>
      <c r="G56" s="8" t="s">
        <v>14</v>
      </c>
      <c r="H56" s="16">
        <v>56</v>
      </c>
      <c r="I56" s="9">
        <v>500000</v>
      </c>
      <c r="J56" s="9">
        <v>500000</v>
      </c>
      <c r="K56" s="9">
        <f>K55+J56</f>
        <v>25773165.040000003</v>
      </c>
    </row>
    <row r="57" spans="2:11" s="2" customFormat="1" ht="32.25" thickBot="1" x14ac:dyDescent="0.25">
      <c r="B57" s="14">
        <v>44</v>
      </c>
      <c r="C57" s="15">
        <v>35979883</v>
      </c>
      <c r="D57" s="15" t="s">
        <v>666</v>
      </c>
      <c r="E57" s="15" t="s">
        <v>564</v>
      </c>
      <c r="F57" s="15" t="s">
        <v>567</v>
      </c>
      <c r="G57" s="8" t="s">
        <v>84</v>
      </c>
      <c r="H57" s="16">
        <v>77</v>
      </c>
      <c r="I57" s="9">
        <v>500000</v>
      </c>
      <c r="J57" s="9">
        <v>500000</v>
      </c>
      <c r="K57" s="9">
        <f>K56+J57</f>
        <v>26273165.040000003</v>
      </c>
    </row>
    <row r="58" spans="2:11" s="2" customFormat="1" ht="32.25" thickBot="1" x14ac:dyDescent="0.25">
      <c r="B58" s="14">
        <v>45</v>
      </c>
      <c r="C58" s="15">
        <v>35980674</v>
      </c>
      <c r="D58" s="15" t="s">
        <v>674</v>
      </c>
      <c r="E58" s="15" t="s">
        <v>564</v>
      </c>
      <c r="F58" s="15" t="s">
        <v>567</v>
      </c>
      <c r="G58" s="8" t="s">
        <v>84</v>
      </c>
      <c r="H58" s="16">
        <v>71</v>
      </c>
      <c r="I58" s="9">
        <v>500000</v>
      </c>
      <c r="J58" s="9">
        <v>500000</v>
      </c>
      <c r="K58" s="9">
        <f>K57+J58</f>
        <v>26773165.040000003</v>
      </c>
    </row>
    <row r="59" spans="2:11" s="2" customFormat="1" ht="32.25" thickBot="1" x14ac:dyDescent="0.25">
      <c r="B59" s="14">
        <v>46</v>
      </c>
      <c r="C59" s="15">
        <v>36134519</v>
      </c>
      <c r="D59" s="15" t="s">
        <v>643</v>
      </c>
      <c r="E59" s="15" t="s">
        <v>564</v>
      </c>
      <c r="F59" s="15" t="s">
        <v>567</v>
      </c>
      <c r="G59" s="8" t="s">
        <v>52</v>
      </c>
      <c r="H59" s="16">
        <v>86</v>
      </c>
      <c r="I59" s="9">
        <v>500000</v>
      </c>
      <c r="J59" s="9">
        <v>500000</v>
      </c>
      <c r="K59" s="9">
        <f>K58+J59</f>
        <v>27273165.040000003</v>
      </c>
    </row>
    <row r="60" spans="2:11" s="2" customFormat="1" ht="32.25" thickBot="1" x14ac:dyDescent="0.25">
      <c r="B60" s="14">
        <v>47</v>
      </c>
      <c r="C60" s="15">
        <v>36134878</v>
      </c>
      <c r="D60" s="15" t="s">
        <v>692</v>
      </c>
      <c r="E60" s="15" t="s">
        <v>564</v>
      </c>
      <c r="F60" s="15" t="s">
        <v>567</v>
      </c>
      <c r="G60" s="8" t="s">
        <v>52</v>
      </c>
      <c r="H60" s="16">
        <v>62</v>
      </c>
      <c r="I60" s="9">
        <v>186000</v>
      </c>
      <c r="J60" s="9">
        <v>186000</v>
      </c>
      <c r="K60" s="9">
        <f>K59+J60</f>
        <v>27459165.040000003</v>
      </c>
    </row>
    <row r="61" spans="2:11" s="2" customFormat="1" ht="32.25" thickBot="1" x14ac:dyDescent="0.25">
      <c r="B61" s="14">
        <v>48</v>
      </c>
      <c r="C61" s="15">
        <v>35994879</v>
      </c>
      <c r="D61" s="15" t="s">
        <v>263</v>
      </c>
      <c r="E61" s="15" t="s">
        <v>564</v>
      </c>
      <c r="F61" s="15" t="s">
        <v>574</v>
      </c>
      <c r="G61" s="8" t="s">
        <v>45</v>
      </c>
      <c r="H61" s="16">
        <v>86</v>
      </c>
      <c r="I61" s="9">
        <v>297600</v>
      </c>
      <c r="J61" s="9">
        <v>297600</v>
      </c>
      <c r="K61" s="9">
        <f>K60+J61</f>
        <v>27756765.040000003</v>
      </c>
    </row>
    <row r="62" spans="2:11" s="2" customFormat="1" ht="16.5" thickBot="1" x14ac:dyDescent="0.25">
      <c r="B62" s="14">
        <v>49</v>
      </c>
      <c r="C62" s="15">
        <v>35994510</v>
      </c>
      <c r="D62" s="15" t="s">
        <v>260</v>
      </c>
      <c r="E62" s="15" t="s">
        <v>564</v>
      </c>
      <c r="F62" s="15" t="s">
        <v>574</v>
      </c>
      <c r="G62" s="8" t="s">
        <v>42</v>
      </c>
      <c r="H62" s="16">
        <v>86</v>
      </c>
      <c r="I62" s="9">
        <v>499905</v>
      </c>
      <c r="J62" s="9">
        <v>499905</v>
      </c>
      <c r="K62" s="9">
        <f>K61+J62</f>
        <v>28256670.040000003</v>
      </c>
    </row>
    <row r="63" spans="2:11" s="2" customFormat="1" ht="16.5" thickBot="1" x14ac:dyDescent="0.25">
      <c r="B63" s="14">
        <v>50</v>
      </c>
      <c r="C63" s="15">
        <v>35996477</v>
      </c>
      <c r="D63" s="15" t="s">
        <v>361</v>
      </c>
      <c r="E63" s="15" t="s">
        <v>564</v>
      </c>
      <c r="F63" s="15" t="s">
        <v>574</v>
      </c>
      <c r="G63" s="8" t="s">
        <v>106</v>
      </c>
      <c r="H63" s="16">
        <v>65</v>
      </c>
      <c r="I63" s="9">
        <v>481000.01</v>
      </c>
      <c r="J63" s="9">
        <v>481000.01</v>
      </c>
      <c r="K63" s="9">
        <f>K62+J63</f>
        <v>28737670.050000004</v>
      </c>
    </row>
    <row r="64" spans="2:11" s="2" customFormat="1" ht="32.25" thickBot="1" x14ac:dyDescent="0.25">
      <c r="B64" s="14">
        <v>51</v>
      </c>
      <c r="C64" s="15">
        <v>36024674</v>
      </c>
      <c r="D64" s="15" t="s">
        <v>269</v>
      </c>
      <c r="E64" s="15" t="s">
        <v>564</v>
      </c>
      <c r="F64" s="15" t="s">
        <v>574</v>
      </c>
      <c r="G64" s="8" t="s">
        <v>50</v>
      </c>
      <c r="H64" s="16">
        <v>86</v>
      </c>
      <c r="I64" s="9">
        <v>389278</v>
      </c>
      <c r="J64" s="9">
        <v>389278</v>
      </c>
      <c r="K64" s="9">
        <f>K63+J64</f>
        <v>29126948.050000004</v>
      </c>
    </row>
    <row r="65" spans="2:11" s="2" customFormat="1" ht="32.25" thickBot="1" x14ac:dyDescent="0.25">
      <c r="B65" s="14">
        <v>52</v>
      </c>
      <c r="C65" s="15">
        <v>35995876</v>
      </c>
      <c r="D65" s="15" t="s">
        <v>261</v>
      </c>
      <c r="E65" s="15" t="s">
        <v>564</v>
      </c>
      <c r="F65" s="15" t="s">
        <v>571</v>
      </c>
      <c r="G65" s="8" t="s">
        <v>43</v>
      </c>
      <c r="H65" s="16">
        <v>86</v>
      </c>
      <c r="I65" s="9">
        <v>500000</v>
      </c>
      <c r="J65" s="9">
        <v>500000</v>
      </c>
      <c r="K65" s="9">
        <f>K64+J65</f>
        <v>29626948.050000004</v>
      </c>
    </row>
    <row r="66" spans="2:11" s="2" customFormat="1" ht="32.25" thickBot="1" x14ac:dyDescent="0.25">
      <c r="B66" s="14">
        <v>53</v>
      </c>
      <c r="C66" s="15">
        <v>36139125</v>
      </c>
      <c r="D66" s="15" t="s">
        <v>240</v>
      </c>
      <c r="E66" s="15" t="s">
        <v>564</v>
      </c>
      <c r="F66" s="15" t="s">
        <v>571</v>
      </c>
      <c r="G66" s="8" t="s">
        <v>30</v>
      </c>
      <c r="H66" s="16">
        <v>89</v>
      </c>
      <c r="I66" s="9">
        <v>480000.01</v>
      </c>
      <c r="J66" s="9">
        <v>480000.01</v>
      </c>
      <c r="K66" s="9">
        <f>K65+J66</f>
        <v>30106948.060000006</v>
      </c>
    </row>
    <row r="67" spans="2:11" s="2" customFormat="1" ht="16.5" thickBot="1" x14ac:dyDescent="0.25">
      <c r="B67" s="14">
        <v>54</v>
      </c>
      <c r="C67" s="15">
        <v>35999676</v>
      </c>
      <c r="D67" s="15" t="s">
        <v>219</v>
      </c>
      <c r="E67" s="15" t="s">
        <v>512</v>
      </c>
      <c r="F67" s="15" t="s">
        <v>513</v>
      </c>
      <c r="G67" s="8" t="s">
        <v>17</v>
      </c>
      <c r="H67" s="16">
        <v>95</v>
      </c>
      <c r="I67" s="9">
        <v>500000</v>
      </c>
      <c r="J67" s="9">
        <v>500000</v>
      </c>
      <c r="K67" s="9">
        <f>K66+J67</f>
        <v>30606948.060000006</v>
      </c>
    </row>
    <row r="68" spans="2:11" s="2" customFormat="1" ht="32.25" thickBot="1" x14ac:dyDescent="0.25">
      <c r="B68" s="14">
        <v>55</v>
      </c>
      <c r="C68" s="15">
        <v>36137879</v>
      </c>
      <c r="D68" s="15" t="s">
        <v>237</v>
      </c>
      <c r="E68" s="15" t="s">
        <v>512</v>
      </c>
      <c r="F68" s="15" t="s">
        <v>513</v>
      </c>
      <c r="G68" s="8" t="s">
        <v>28</v>
      </c>
      <c r="H68" s="16">
        <v>95</v>
      </c>
      <c r="I68" s="9">
        <v>450000</v>
      </c>
      <c r="J68" s="9">
        <v>450000</v>
      </c>
      <c r="K68" s="9">
        <f>K67+J68</f>
        <v>31056948.060000006</v>
      </c>
    </row>
    <row r="69" spans="2:11" s="2" customFormat="1" ht="32.25" thickBot="1" x14ac:dyDescent="0.25">
      <c r="B69" s="14">
        <v>56</v>
      </c>
      <c r="C69" s="15">
        <v>36138081</v>
      </c>
      <c r="D69" s="15" t="s">
        <v>238</v>
      </c>
      <c r="E69" s="15" t="s">
        <v>512</v>
      </c>
      <c r="F69" s="15" t="s">
        <v>513</v>
      </c>
      <c r="G69" s="8" t="s">
        <v>28</v>
      </c>
      <c r="H69" s="16">
        <v>95</v>
      </c>
      <c r="I69" s="9">
        <v>340000</v>
      </c>
      <c r="J69" s="9">
        <v>340000</v>
      </c>
      <c r="K69" s="9">
        <f>K68+J69</f>
        <v>31396948.060000006</v>
      </c>
    </row>
    <row r="70" spans="2:11" s="2" customFormat="1" ht="48" thickBot="1" x14ac:dyDescent="0.25">
      <c r="B70" s="14">
        <v>57</v>
      </c>
      <c r="C70" s="15">
        <v>36138708</v>
      </c>
      <c r="D70" s="15" t="s">
        <v>631</v>
      </c>
      <c r="E70" s="15" t="s">
        <v>512</v>
      </c>
      <c r="F70" s="15" t="s">
        <v>513</v>
      </c>
      <c r="G70" s="8" t="s">
        <v>31</v>
      </c>
      <c r="H70" s="16">
        <v>89</v>
      </c>
      <c r="I70" s="9">
        <v>182000</v>
      </c>
      <c r="J70" s="9">
        <v>182000</v>
      </c>
      <c r="K70" s="9">
        <f>K69+J70</f>
        <v>31578948.060000006</v>
      </c>
    </row>
    <row r="71" spans="2:11" s="2" customFormat="1" ht="48" thickBot="1" x14ac:dyDescent="0.25">
      <c r="B71" s="14">
        <v>58</v>
      </c>
      <c r="C71" s="15">
        <v>36138692</v>
      </c>
      <c r="D71" s="15" t="s">
        <v>632</v>
      </c>
      <c r="E71" s="15" t="s">
        <v>512</v>
      </c>
      <c r="F71" s="15" t="s">
        <v>513</v>
      </c>
      <c r="G71" s="8" t="s">
        <v>31</v>
      </c>
      <c r="H71" s="16">
        <v>89</v>
      </c>
      <c r="I71" s="9">
        <v>225000</v>
      </c>
      <c r="J71" s="9">
        <v>225000</v>
      </c>
      <c r="K71" s="9">
        <f>K70+J71</f>
        <v>31803948.060000006</v>
      </c>
    </row>
    <row r="72" spans="2:11" s="2" customFormat="1" ht="32.25" thickBot="1" x14ac:dyDescent="0.25">
      <c r="B72" s="14">
        <v>59</v>
      </c>
      <c r="C72" s="15">
        <v>36138678</v>
      </c>
      <c r="D72" s="15" t="s">
        <v>633</v>
      </c>
      <c r="E72" s="15" t="s">
        <v>512</v>
      </c>
      <c r="F72" s="15" t="s">
        <v>513</v>
      </c>
      <c r="G72" s="8" t="s">
        <v>31</v>
      </c>
      <c r="H72" s="16">
        <v>89</v>
      </c>
      <c r="I72" s="9">
        <v>270000</v>
      </c>
      <c r="J72" s="9">
        <v>270000</v>
      </c>
      <c r="K72" s="9">
        <f>K71+J72</f>
        <v>32073948.060000006</v>
      </c>
    </row>
    <row r="73" spans="2:11" s="2" customFormat="1" ht="32.25" thickBot="1" x14ac:dyDescent="0.25">
      <c r="B73" s="14">
        <v>60</v>
      </c>
      <c r="C73" s="15">
        <v>36136889</v>
      </c>
      <c r="D73" s="15" t="s">
        <v>654</v>
      </c>
      <c r="E73" s="15" t="s">
        <v>512</v>
      </c>
      <c r="F73" s="15" t="s">
        <v>513</v>
      </c>
      <c r="G73" s="8" t="s">
        <v>31</v>
      </c>
      <c r="H73" s="16">
        <v>80</v>
      </c>
      <c r="I73" s="9">
        <v>488000</v>
      </c>
      <c r="J73" s="9">
        <v>488000</v>
      </c>
      <c r="K73" s="9">
        <f>K72+J73</f>
        <v>32561948.060000006</v>
      </c>
    </row>
    <row r="74" spans="2:11" s="2" customFormat="1" ht="48" thickBot="1" x14ac:dyDescent="0.25">
      <c r="B74" s="14">
        <v>61</v>
      </c>
      <c r="C74" s="15">
        <v>36136872</v>
      </c>
      <c r="D74" s="15" t="s">
        <v>655</v>
      </c>
      <c r="E74" s="15" t="s">
        <v>512</v>
      </c>
      <c r="F74" s="15" t="s">
        <v>513</v>
      </c>
      <c r="G74" s="8" t="s">
        <v>31</v>
      </c>
      <c r="H74" s="16">
        <v>80</v>
      </c>
      <c r="I74" s="9">
        <v>172000</v>
      </c>
      <c r="J74" s="9">
        <v>172000</v>
      </c>
      <c r="K74" s="9">
        <f>K73+J74</f>
        <v>32733948.060000006</v>
      </c>
    </row>
    <row r="75" spans="2:11" s="2" customFormat="1" ht="48" thickBot="1" x14ac:dyDescent="0.25">
      <c r="B75" s="14">
        <v>62</v>
      </c>
      <c r="C75" s="15">
        <v>36129676</v>
      </c>
      <c r="D75" s="15" t="s">
        <v>656</v>
      </c>
      <c r="E75" s="15" t="s">
        <v>512</v>
      </c>
      <c r="F75" s="15" t="s">
        <v>513</v>
      </c>
      <c r="G75" s="8" t="s">
        <v>31</v>
      </c>
      <c r="H75" s="16">
        <v>80</v>
      </c>
      <c r="I75" s="9">
        <v>390000</v>
      </c>
      <c r="J75" s="9">
        <v>390000</v>
      </c>
      <c r="K75" s="9">
        <f>K74+J75</f>
        <v>33123948.060000006</v>
      </c>
    </row>
    <row r="76" spans="2:11" s="2" customFormat="1" ht="48" thickBot="1" x14ac:dyDescent="0.25">
      <c r="B76" s="14">
        <v>63</v>
      </c>
      <c r="C76" s="15">
        <v>36136919</v>
      </c>
      <c r="D76" s="15" t="s">
        <v>675</v>
      </c>
      <c r="E76" s="15" t="s">
        <v>512</v>
      </c>
      <c r="F76" s="15" t="s">
        <v>513</v>
      </c>
      <c r="G76" s="8" t="s">
        <v>31</v>
      </c>
      <c r="H76" s="16">
        <v>71</v>
      </c>
      <c r="I76" s="9">
        <v>165000</v>
      </c>
      <c r="J76" s="9">
        <v>165000</v>
      </c>
      <c r="K76" s="9">
        <f>K75+J76</f>
        <v>33288948.060000006</v>
      </c>
    </row>
    <row r="77" spans="2:11" s="2" customFormat="1" ht="48" thickBot="1" x14ac:dyDescent="0.25">
      <c r="B77" s="14">
        <v>64</v>
      </c>
      <c r="C77" s="15">
        <v>36136902</v>
      </c>
      <c r="D77" s="15" t="s">
        <v>684</v>
      </c>
      <c r="E77" s="15" t="s">
        <v>512</v>
      </c>
      <c r="F77" s="15" t="s">
        <v>513</v>
      </c>
      <c r="G77" s="8" t="s">
        <v>31</v>
      </c>
      <c r="H77" s="16">
        <v>65</v>
      </c>
      <c r="I77" s="9">
        <v>440000</v>
      </c>
      <c r="J77" s="9">
        <v>440000</v>
      </c>
      <c r="K77" s="9">
        <f>K76+J77</f>
        <v>33728948.060000002</v>
      </c>
    </row>
    <row r="78" spans="2:11" s="2" customFormat="1" ht="32.25" thickBot="1" x14ac:dyDescent="0.25">
      <c r="B78" s="14">
        <v>65</v>
      </c>
      <c r="C78" s="15">
        <v>36136896</v>
      </c>
      <c r="D78" s="15" t="s">
        <v>685</v>
      </c>
      <c r="E78" s="15" t="s">
        <v>512</v>
      </c>
      <c r="F78" s="15" t="s">
        <v>513</v>
      </c>
      <c r="G78" s="8" t="s">
        <v>31</v>
      </c>
      <c r="H78" s="16">
        <v>65</v>
      </c>
      <c r="I78" s="9">
        <v>320000</v>
      </c>
      <c r="J78" s="9">
        <v>320000</v>
      </c>
      <c r="K78" s="9">
        <f>K77+J78</f>
        <v>34048948.060000002</v>
      </c>
    </row>
    <row r="79" spans="2:11" s="2" customFormat="1" ht="32.25" thickBot="1" x14ac:dyDescent="0.25">
      <c r="B79" s="14">
        <v>66</v>
      </c>
      <c r="C79" s="15">
        <v>35996071</v>
      </c>
      <c r="D79" s="15" t="s">
        <v>366</v>
      </c>
      <c r="E79" s="15" t="s">
        <v>512</v>
      </c>
      <c r="F79" s="15" t="s">
        <v>513</v>
      </c>
      <c r="G79" s="8" t="s">
        <v>31</v>
      </c>
      <c r="H79" s="16">
        <v>65</v>
      </c>
      <c r="I79" s="9">
        <v>455000</v>
      </c>
      <c r="J79" s="9">
        <v>455000</v>
      </c>
      <c r="K79" s="9">
        <f>K78+J79</f>
        <v>34503948.060000002</v>
      </c>
    </row>
    <row r="80" spans="2:11" s="2" customFormat="1" ht="32.25" thickBot="1" x14ac:dyDescent="0.25">
      <c r="B80" s="14">
        <v>67</v>
      </c>
      <c r="C80" s="15">
        <v>36136476</v>
      </c>
      <c r="D80" s="15" t="s">
        <v>686</v>
      </c>
      <c r="E80" s="15" t="s">
        <v>512</v>
      </c>
      <c r="F80" s="15" t="s">
        <v>513</v>
      </c>
      <c r="G80" s="8" t="s">
        <v>31</v>
      </c>
      <c r="H80" s="16">
        <v>65</v>
      </c>
      <c r="I80" s="9">
        <v>246000</v>
      </c>
      <c r="J80" s="9">
        <v>246000</v>
      </c>
      <c r="K80" s="9">
        <f>K79+J80</f>
        <v>34749948.060000002</v>
      </c>
    </row>
    <row r="81" spans="2:11" s="2" customFormat="1" ht="48" thickBot="1" x14ac:dyDescent="0.25">
      <c r="B81" s="14">
        <v>68</v>
      </c>
      <c r="C81" s="15">
        <v>36138494</v>
      </c>
      <c r="D81" s="15" t="s">
        <v>687</v>
      </c>
      <c r="E81" s="15" t="s">
        <v>512</v>
      </c>
      <c r="F81" s="15" t="s">
        <v>513</v>
      </c>
      <c r="G81" s="8" t="s">
        <v>31</v>
      </c>
      <c r="H81" s="16">
        <v>65</v>
      </c>
      <c r="I81" s="9">
        <v>195000</v>
      </c>
      <c r="J81" s="9">
        <v>195000</v>
      </c>
      <c r="K81" s="9">
        <f>K80+J81</f>
        <v>34944948.060000002</v>
      </c>
    </row>
    <row r="82" spans="2:11" s="2" customFormat="1" ht="32.25" thickBot="1" x14ac:dyDescent="0.25">
      <c r="B82" s="14">
        <v>69</v>
      </c>
      <c r="C82" s="15">
        <v>35983101</v>
      </c>
      <c r="D82" s="15" t="s">
        <v>275</v>
      </c>
      <c r="E82" s="15" t="s">
        <v>512</v>
      </c>
      <c r="F82" s="15" t="s">
        <v>513</v>
      </c>
      <c r="G82" s="8" t="s">
        <v>54</v>
      </c>
      <c r="H82" s="16">
        <v>86</v>
      </c>
      <c r="I82" s="9">
        <v>500000</v>
      </c>
      <c r="J82" s="9">
        <v>500000</v>
      </c>
      <c r="K82" s="9">
        <f>K81+J82</f>
        <v>35444948.060000002</v>
      </c>
    </row>
    <row r="83" spans="2:11" s="2" customFormat="1" ht="32.25" thickBot="1" x14ac:dyDescent="0.25">
      <c r="B83" s="14">
        <v>70</v>
      </c>
      <c r="C83" s="15">
        <v>35983071</v>
      </c>
      <c r="D83" s="15" t="s">
        <v>276</v>
      </c>
      <c r="E83" s="15" t="s">
        <v>512</v>
      </c>
      <c r="F83" s="15" t="s">
        <v>513</v>
      </c>
      <c r="G83" s="8" t="s">
        <v>54</v>
      </c>
      <c r="H83" s="16">
        <v>86</v>
      </c>
      <c r="I83" s="9">
        <v>500000</v>
      </c>
      <c r="J83" s="9">
        <v>500000</v>
      </c>
      <c r="K83" s="9">
        <f>K82+J83</f>
        <v>35944948.060000002</v>
      </c>
    </row>
    <row r="84" spans="2:11" s="2" customFormat="1" ht="32.25" thickBot="1" x14ac:dyDescent="0.25">
      <c r="B84" s="14">
        <v>71</v>
      </c>
      <c r="C84" s="15">
        <v>35983088</v>
      </c>
      <c r="D84" s="15" t="s">
        <v>346</v>
      </c>
      <c r="E84" s="15" t="s">
        <v>512</v>
      </c>
      <c r="F84" s="15" t="s">
        <v>513</v>
      </c>
      <c r="G84" s="8" t="s">
        <v>54</v>
      </c>
      <c r="H84" s="16">
        <v>71</v>
      </c>
      <c r="I84" s="9">
        <v>500000</v>
      </c>
      <c r="J84" s="9">
        <v>500000</v>
      </c>
      <c r="K84" s="9">
        <f>K83+J84</f>
        <v>36444948.060000002</v>
      </c>
    </row>
    <row r="85" spans="2:11" s="2" customFormat="1" ht="32.25" thickBot="1" x14ac:dyDescent="0.25">
      <c r="B85" s="14">
        <v>72</v>
      </c>
      <c r="C85" s="15">
        <v>35983095</v>
      </c>
      <c r="D85" s="15" t="s">
        <v>347</v>
      </c>
      <c r="E85" s="15" t="s">
        <v>512</v>
      </c>
      <c r="F85" s="15" t="s">
        <v>513</v>
      </c>
      <c r="G85" s="8" t="s">
        <v>54</v>
      </c>
      <c r="H85" s="16">
        <v>71</v>
      </c>
      <c r="I85" s="9">
        <v>500000</v>
      </c>
      <c r="J85" s="9">
        <v>500000</v>
      </c>
      <c r="K85" s="9">
        <f>K84+J85</f>
        <v>36944948.060000002</v>
      </c>
    </row>
    <row r="86" spans="2:11" s="2" customFormat="1" ht="32.25" thickBot="1" x14ac:dyDescent="0.25">
      <c r="B86" s="14">
        <v>73</v>
      </c>
      <c r="C86" s="15">
        <v>35983118</v>
      </c>
      <c r="D86" s="15" t="s">
        <v>348</v>
      </c>
      <c r="E86" s="15" t="s">
        <v>512</v>
      </c>
      <c r="F86" s="15" t="s">
        <v>513</v>
      </c>
      <c r="G86" s="8" t="s">
        <v>54</v>
      </c>
      <c r="H86" s="16">
        <v>71</v>
      </c>
      <c r="I86" s="9">
        <v>575000</v>
      </c>
      <c r="J86" s="9">
        <v>575000</v>
      </c>
      <c r="K86" s="9">
        <f>K85+J86</f>
        <v>37519948.060000002</v>
      </c>
    </row>
    <row r="87" spans="2:11" s="2" customFormat="1" ht="48" thickBot="1" x14ac:dyDescent="0.25">
      <c r="B87" s="14">
        <v>74</v>
      </c>
      <c r="C87" s="15">
        <v>35999072</v>
      </c>
      <c r="D87" s="15" t="s">
        <v>644</v>
      </c>
      <c r="E87" s="15" t="s">
        <v>512</v>
      </c>
      <c r="F87" s="15" t="s">
        <v>578</v>
      </c>
      <c r="G87" s="8" t="s">
        <v>58</v>
      </c>
      <c r="H87" s="16">
        <v>86</v>
      </c>
      <c r="I87" s="9">
        <v>200000</v>
      </c>
      <c r="J87" s="9">
        <v>200000</v>
      </c>
      <c r="K87" s="9">
        <f>K86+J87</f>
        <v>37719948.060000002</v>
      </c>
    </row>
    <row r="88" spans="2:11" s="2" customFormat="1" ht="32.25" thickBot="1" x14ac:dyDescent="0.25">
      <c r="B88" s="14">
        <v>75</v>
      </c>
      <c r="C88" s="15">
        <v>35998877</v>
      </c>
      <c r="D88" s="15" t="s">
        <v>657</v>
      </c>
      <c r="E88" s="15" t="s">
        <v>512</v>
      </c>
      <c r="F88" s="15" t="s">
        <v>578</v>
      </c>
      <c r="G88" s="8" t="s">
        <v>58</v>
      </c>
      <c r="H88" s="16">
        <v>80</v>
      </c>
      <c r="I88" s="9">
        <v>500000</v>
      </c>
      <c r="J88" s="9">
        <v>500000</v>
      </c>
      <c r="K88" s="9">
        <f>K87+J88</f>
        <v>38219948.060000002</v>
      </c>
    </row>
    <row r="89" spans="2:11" s="2" customFormat="1" ht="32.25" thickBot="1" x14ac:dyDescent="0.25">
      <c r="B89" s="14">
        <v>76</v>
      </c>
      <c r="C89" s="15">
        <v>36024872</v>
      </c>
      <c r="D89" s="15" t="s">
        <v>288</v>
      </c>
      <c r="E89" s="15" t="s">
        <v>512</v>
      </c>
      <c r="F89" s="15" t="s">
        <v>578</v>
      </c>
      <c r="G89" s="8" t="s">
        <v>64</v>
      </c>
      <c r="H89" s="16">
        <v>86</v>
      </c>
      <c r="I89" s="9">
        <v>429000</v>
      </c>
      <c r="J89" s="9">
        <v>429000</v>
      </c>
      <c r="K89" s="9">
        <f>K88+J89</f>
        <v>38648948.060000002</v>
      </c>
    </row>
    <row r="90" spans="2:11" s="2" customFormat="1" ht="32.25" thickBot="1" x14ac:dyDescent="0.25">
      <c r="B90" s="14">
        <v>77</v>
      </c>
      <c r="C90" s="15">
        <v>35986874</v>
      </c>
      <c r="D90" s="15" t="s">
        <v>645</v>
      </c>
      <c r="E90" s="15" t="s">
        <v>512</v>
      </c>
      <c r="F90" s="15" t="s">
        <v>578</v>
      </c>
      <c r="G90" s="8" t="s">
        <v>57</v>
      </c>
      <c r="H90" s="16">
        <v>86</v>
      </c>
      <c r="I90" s="9">
        <v>500000</v>
      </c>
      <c r="J90" s="9">
        <v>500000</v>
      </c>
      <c r="K90" s="9">
        <f>K89+J90</f>
        <v>39148948.060000002</v>
      </c>
    </row>
    <row r="91" spans="2:11" s="2" customFormat="1" ht="32.25" thickBot="1" x14ac:dyDescent="0.25">
      <c r="B91" s="14">
        <v>78</v>
      </c>
      <c r="C91" s="15">
        <v>35990673</v>
      </c>
      <c r="D91" s="15" t="s">
        <v>302</v>
      </c>
      <c r="E91" s="15" t="s">
        <v>512</v>
      </c>
      <c r="F91" s="15" t="s">
        <v>570</v>
      </c>
      <c r="G91" s="8" t="s">
        <v>74</v>
      </c>
      <c r="H91" s="16">
        <v>80</v>
      </c>
      <c r="I91" s="9">
        <v>490000</v>
      </c>
      <c r="J91" s="9">
        <v>490000</v>
      </c>
      <c r="K91" s="9">
        <f>K90+J91</f>
        <v>39638948.060000002</v>
      </c>
    </row>
    <row r="92" spans="2:11" s="2" customFormat="1" ht="32.25" thickBot="1" x14ac:dyDescent="0.25">
      <c r="B92" s="14">
        <v>79</v>
      </c>
      <c r="C92" s="15">
        <v>36127078</v>
      </c>
      <c r="D92" s="15" t="s">
        <v>368</v>
      </c>
      <c r="E92" s="15" t="s">
        <v>512</v>
      </c>
      <c r="F92" s="15" t="s">
        <v>570</v>
      </c>
      <c r="G92" s="8" t="s">
        <v>74</v>
      </c>
      <c r="H92" s="16">
        <v>65</v>
      </c>
      <c r="I92" s="9">
        <v>430000</v>
      </c>
      <c r="J92" s="9">
        <v>430000</v>
      </c>
      <c r="K92" s="9">
        <f>K91+J92</f>
        <v>40068948.060000002</v>
      </c>
    </row>
    <row r="93" spans="2:11" s="2" customFormat="1" ht="16.5" thickBot="1" x14ac:dyDescent="0.25">
      <c r="B93" s="14">
        <v>80</v>
      </c>
      <c r="C93" s="15">
        <v>35977070</v>
      </c>
      <c r="D93" s="15" t="s">
        <v>623</v>
      </c>
      <c r="E93" s="15" t="s">
        <v>512</v>
      </c>
      <c r="F93" s="15" t="s">
        <v>570</v>
      </c>
      <c r="G93" s="8" t="s">
        <v>19</v>
      </c>
      <c r="H93" s="16">
        <v>95</v>
      </c>
      <c r="I93" s="9">
        <v>500000</v>
      </c>
      <c r="J93" s="9">
        <v>500000</v>
      </c>
      <c r="K93" s="9">
        <f>K92+J93</f>
        <v>40568948.060000002</v>
      </c>
    </row>
    <row r="94" spans="2:11" s="2" customFormat="1" ht="32.25" thickBot="1" x14ac:dyDescent="0.25">
      <c r="B94" s="14">
        <v>81</v>
      </c>
      <c r="C94" s="15">
        <v>35983873</v>
      </c>
      <c r="D94" s="15" t="s">
        <v>634</v>
      </c>
      <c r="E94" s="15" t="s">
        <v>512</v>
      </c>
      <c r="F94" s="15" t="s">
        <v>570</v>
      </c>
      <c r="G94" s="8" t="s">
        <v>19</v>
      </c>
      <c r="H94" s="16">
        <v>89</v>
      </c>
      <c r="I94" s="9">
        <v>200000</v>
      </c>
      <c r="J94" s="9">
        <v>200000</v>
      </c>
      <c r="K94" s="9">
        <f>K93+J94</f>
        <v>40768948.060000002</v>
      </c>
    </row>
    <row r="95" spans="2:11" s="2" customFormat="1" ht="48" thickBot="1" x14ac:dyDescent="0.25">
      <c r="B95" s="14">
        <v>82</v>
      </c>
      <c r="C95" s="15">
        <v>35978671</v>
      </c>
      <c r="D95" s="15" t="s">
        <v>669</v>
      </c>
      <c r="E95" s="15" t="s">
        <v>512</v>
      </c>
      <c r="F95" s="15" t="s">
        <v>570</v>
      </c>
      <c r="G95" s="8" t="s">
        <v>90</v>
      </c>
      <c r="H95" s="16">
        <v>74</v>
      </c>
      <c r="I95" s="9">
        <v>500000</v>
      </c>
      <c r="J95" s="9">
        <v>500000</v>
      </c>
      <c r="K95" s="9">
        <f>K94+J95</f>
        <v>41268948.060000002</v>
      </c>
    </row>
    <row r="96" spans="2:11" s="2" customFormat="1" ht="16.5" thickBot="1" x14ac:dyDescent="0.25">
      <c r="B96" s="14">
        <v>83</v>
      </c>
      <c r="C96" s="15">
        <v>35992677</v>
      </c>
      <c r="D96" s="15" t="s">
        <v>646</v>
      </c>
      <c r="E96" s="15" t="s">
        <v>512</v>
      </c>
      <c r="F96" s="15" t="s">
        <v>570</v>
      </c>
      <c r="G96" s="8" t="s">
        <v>53</v>
      </c>
      <c r="H96" s="16">
        <v>86</v>
      </c>
      <c r="I96" s="9">
        <v>472000</v>
      </c>
      <c r="J96" s="9">
        <v>472000</v>
      </c>
      <c r="K96" s="9">
        <f>K95+J96</f>
        <v>41740948.060000002</v>
      </c>
    </row>
    <row r="97" spans="2:11" s="2" customFormat="1" ht="32.25" thickBot="1" x14ac:dyDescent="0.25">
      <c r="B97" s="14">
        <v>84</v>
      </c>
      <c r="C97" s="15">
        <v>35974895</v>
      </c>
      <c r="D97" s="15" t="s">
        <v>278</v>
      </c>
      <c r="E97" s="15" t="s">
        <v>512</v>
      </c>
      <c r="F97" s="15" t="s">
        <v>570</v>
      </c>
      <c r="G97" s="8" t="s">
        <v>56</v>
      </c>
      <c r="H97" s="16">
        <v>86</v>
      </c>
      <c r="I97" s="9">
        <v>500000</v>
      </c>
      <c r="J97" s="9">
        <v>500000</v>
      </c>
      <c r="K97" s="9">
        <f>K96+J97</f>
        <v>42240948.060000002</v>
      </c>
    </row>
    <row r="98" spans="2:11" s="2" customFormat="1" ht="16.5" thickBot="1" x14ac:dyDescent="0.25">
      <c r="B98" s="14">
        <v>85</v>
      </c>
      <c r="C98" s="15">
        <v>36133680</v>
      </c>
      <c r="D98" s="15" t="s">
        <v>676</v>
      </c>
      <c r="E98" s="15" t="s">
        <v>512</v>
      </c>
      <c r="F98" s="15" t="s">
        <v>569</v>
      </c>
      <c r="G98" s="8" t="s">
        <v>102</v>
      </c>
      <c r="H98" s="16">
        <v>71</v>
      </c>
      <c r="I98" s="9">
        <v>500000</v>
      </c>
      <c r="J98" s="9">
        <v>500000</v>
      </c>
      <c r="K98" s="9">
        <f>K97+J98</f>
        <v>42740948.060000002</v>
      </c>
    </row>
    <row r="99" spans="2:11" s="2" customFormat="1" ht="48" thickBot="1" x14ac:dyDescent="0.25">
      <c r="B99" s="14">
        <v>86</v>
      </c>
      <c r="C99" s="15">
        <v>36137473</v>
      </c>
      <c r="D99" s="15" t="s">
        <v>647</v>
      </c>
      <c r="E99" s="15" t="s">
        <v>512</v>
      </c>
      <c r="F99" s="15" t="s">
        <v>569</v>
      </c>
      <c r="G99" s="8" t="s">
        <v>55</v>
      </c>
      <c r="H99" s="16">
        <v>86</v>
      </c>
      <c r="I99" s="9">
        <v>475000</v>
      </c>
      <c r="J99" s="9">
        <v>475000</v>
      </c>
      <c r="K99" s="9">
        <f>K98+J99</f>
        <v>43215948.060000002</v>
      </c>
    </row>
    <row r="100" spans="2:11" s="2" customFormat="1" ht="63.75" thickBot="1" x14ac:dyDescent="0.25">
      <c r="B100" s="14">
        <v>87</v>
      </c>
      <c r="C100" s="15">
        <v>36132492</v>
      </c>
      <c r="D100" s="15" t="s">
        <v>220</v>
      </c>
      <c r="E100" s="15" t="s">
        <v>512</v>
      </c>
      <c r="F100" s="15" t="s">
        <v>569</v>
      </c>
      <c r="G100" s="8" t="s">
        <v>18</v>
      </c>
      <c r="H100" s="16">
        <v>95</v>
      </c>
      <c r="I100" s="9">
        <v>499500</v>
      </c>
      <c r="J100" s="9">
        <v>499500</v>
      </c>
      <c r="K100" s="9">
        <f>K99+J100</f>
        <v>43715448.060000002</v>
      </c>
    </row>
    <row r="101" spans="2:11" s="2" customFormat="1" ht="63.75" thickBot="1" x14ac:dyDescent="0.25">
      <c r="B101" s="14">
        <v>88</v>
      </c>
      <c r="C101" s="15">
        <v>35994077</v>
      </c>
      <c r="D101" s="15" t="s">
        <v>597</v>
      </c>
      <c r="E101" s="15" t="s">
        <v>527</v>
      </c>
      <c r="F101" s="15" t="s">
        <v>583</v>
      </c>
      <c r="G101" s="8" t="s">
        <v>114</v>
      </c>
      <c r="H101" s="16">
        <v>65</v>
      </c>
      <c r="I101" s="9">
        <v>500000</v>
      </c>
      <c r="J101" s="9">
        <v>500000</v>
      </c>
      <c r="K101" s="9">
        <f>K100+J101</f>
        <v>44215448.060000002</v>
      </c>
    </row>
    <row r="102" spans="2:11" s="2" customFormat="1" ht="48" thickBot="1" x14ac:dyDescent="0.25">
      <c r="B102" s="14">
        <v>89</v>
      </c>
      <c r="C102" s="15">
        <v>36137077</v>
      </c>
      <c r="D102" s="15" t="s">
        <v>589</v>
      </c>
      <c r="E102" s="15" t="s">
        <v>527</v>
      </c>
      <c r="F102" s="15" t="s">
        <v>583</v>
      </c>
      <c r="G102" s="8" t="s">
        <v>114</v>
      </c>
      <c r="H102" s="16">
        <v>65</v>
      </c>
      <c r="I102" s="9">
        <v>500000</v>
      </c>
      <c r="J102" s="9">
        <v>500000</v>
      </c>
      <c r="K102" s="9">
        <f>K101+J102</f>
        <v>44715448.060000002</v>
      </c>
    </row>
    <row r="103" spans="2:11" s="2" customFormat="1" ht="32.25" thickBot="1" x14ac:dyDescent="0.25">
      <c r="B103" s="14">
        <v>90</v>
      </c>
      <c r="C103" s="15">
        <v>36126675</v>
      </c>
      <c r="D103" s="15" t="s">
        <v>339</v>
      </c>
      <c r="E103" s="15" t="s">
        <v>527</v>
      </c>
      <c r="F103" s="15" t="s">
        <v>583</v>
      </c>
      <c r="G103" s="8" t="s">
        <v>211</v>
      </c>
      <c r="H103" s="16">
        <v>74</v>
      </c>
      <c r="I103" s="9">
        <v>750000</v>
      </c>
      <c r="J103" s="9">
        <v>750000</v>
      </c>
      <c r="K103" s="9">
        <f>K102+J103</f>
        <v>45465448.060000002</v>
      </c>
    </row>
    <row r="104" spans="2:11" s="2" customFormat="1" ht="32.25" thickBot="1" x14ac:dyDescent="0.25">
      <c r="B104" s="14">
        <v>91</v>
      </c>
      <c r="C104" s="15">
        <v>35978282</v>
      </c>
      <c r="D104" s="15" t="s">
        <v>380</v>
      </c>
      <c r="E104" s="15" t="s">
        <v>527</v>
      </c>
      <c r="F104" s="15" t="s">
        <v>583</v>
      </c>
      <c r="G104" s="8" t="s">
        <v>117</v>
      </c>
      <c r="H104" s="16">
        <v>65</v>
      </c>
      <c r="I104" s="9">
        <v>499700</v>
      </c>
      <c r="J104" s="9">
        <v>499700</v>
      </c>
      <c r="K104" s="9">
        <f>K103+J104</f>
        <v>45965148.060000002</v>
      </c>
    </row>
    <row r="105" spans="2:11" s="2" customFormat="1" ht="16.5" thickBot="1" x14ac:dyDescent="0.25">
      <c r="B105" s="14">
        <v>92</v>
      </c>
      <c r="C105" s="15">
        <v>35977872</v>
      </c>
      <c r="D105" s="15" t="s">
        <v>378</v>
      </c>
      <c r="E105" s="15" t="s">
        <v>527</v>
      </c>
      <c r="F105" s="15" t="s">
        <v>583</v>
      </c>
      <c r="G105" s="8" t="s">
        <v>115</v>
      </c>
      <c r="H105" s="16">
        <v>65</v>
      </c>
      <c r="I105" s="9">
        <v>500000</v>
      </c>
      <c r="J105" s="9">
        <v>500000</v>
      </c>
      <c r="K105" s="9">
        <f>K104+J105</f>
        <v>46465148.060000002</v>
      </c>
    </row>
    <row r="106" spans="2:11" s="2" customFormat="1" ht="48" thickBot="1" x14ac:dyDescent="0.25">
      <c r="B106" s="14">
        <v>93</v>
      </c>
      <c r="C106" s="15">
        <v>35984887</v>
      </c>
      <c r="D106" s="15" t="s">
        <v>256</v>
      </c>
      <c r="E106" s="15" t="s">
        <v>527</v>
      </c>
      <c r="F106" s="15" t="s">
        <v>528</v>
      </c>
      <c r="G106" s="8" t="s">
        <v>39</v>
      </c>
      <c r="H106" s="16">
        <v>89</v>
      </c>
      <c r="I106" s="9">
        <v>740000</v>
      </c>
      <c r="J106" s="9">
        <v>740000</v>
      </c>
      <c r="K106" s="9">
        <f>K105+J106</f>
        <v>47205148.060000002</v>
      </c>
    </row>
    <row r="107" spans="2:11" s="2" customFormat="1" ht="32.25" thickBot="1" x14ac:dyDescent="0.25">
      <c r="B107" s="14">
        <v>94</v>
      </c>
      <c r="C107" s="15">
        <v>35999874</v>
      </c>
      <c r="D107" s="15" t="s">
        <v>635</v>
      </c>
      <c r="E107" s="15" t="s">
        <v>527</v>
      </c>
      <c r="F107" s="15" t="s">
        <v>528</v>
      </c>
      <c r="G107" s="8" t="s">
        <v>39</v>
      </c>
      <c r="H107" s="16">
        <v>89</v>
      </c>
      <c r="I107" s="9">
        <v>482000</v>
      </c>
      <c r="J107" s="9">
        <v>482000</v>
      </c>
      <c r="K107" s="9">
        <f>K106+J107</f>
        <v>47687148.060000002</v>
      </c>
    </row>
    <row r="108" spans="2:11" s="2" customFormat="1" ht="32.25" thickBot="1" x14ac:dyDescent="0.25">
      <c r="B108" s="14">
        <v>95</v>
      </c>
      <c r="C108" s="15">
        <v>35983279</v>
      </c>
      <c r="D108" s="15" t="s">
        <v>296</v>
      </c>
      <c r="E108" s="15" t="s">
        <v>527</v>
      </c>
      <c r="F108" s="15" t="s">
        <v>528</v>
      </c>
      <c r="G108" s="8" t="s">
        <v>70</v>
      </c>
      <c r="H108" s="8">
        <v>83</v>
      </c>
      <c r="I108" s="9">
        <v>971000</v>
      </c>
      <c r="J108" s="9">
        <v>971000</v>
      </c>
      <c r="K108" s="9">
        <f>K107+J108</f>
        <v>48658148.060000002</v>
      </c>
    </row>
    <row r="109" spans="2:11" s="2" customFormat="1" ht="16.5" thickBot="1" x14ac:dyDescent="0.25">
      <c r="B109" s="14">
        <v>96</v>
      </c>
      <c r="C109" s="15">
        <v>35991274</v>
      </c>
      <c r="D109" s="15" t="s">
        <v>670</v>
      </c>
      <c r="E109" s="15" t="s">
        <v>527</v>
      </c>
      <c r="F109" s="15" t="s">
        <v>528</v>
      </c>
      <c r="G109" s="8" t="s">
        <v>94</v>
      </c>
      <c r="H109" s="16">
        <v>74</v>
      </c>
      <c r="I109" s="9">
        <v>1000000</v>
      </c>
      <c r="J109" s="9">
        <v>1000000</v>
      </c>
      <c r="K109" s="9">
        <f>K108+J109</f>
        <v>49658148.060000002</v>
      </c>
    </row>
    <row r="110" spans="2:11" s="2" customFormat="1" ht="32.25" thickBot="1" x14ac:dyDescent="0.25">
      <c r="B110" s="14">
        <v>97</v>
      </c>
      <c r="C110" s="15">
        <v>35974277</v>
      </c>
      <c r="D110" s="15" t="s">
        <v>590</v>
      </c>
      <c r="E110" s="15" t="s">
        <v>527</v>
      </c>
      <c r="F110" s="15" t="s">
        <v>528</v>
      </c>
      <c r="G110" s="8" t="s">
        <v>123</v>
      </c>
      <c r="H110" s="16">
        <v>59</v>
      </c>
      <c r="I110" s="9">
        <v>500000</v>
      </c>
      <c r="J110" s="9">
        <v>500000</v>
      </c>
      <c r="K110" s="9">
        <f>K109+J110</f>
        <v>50158148.060000002</v>
      </c>
    </row>
    <row r="111" spans="2:11" s="2" customFormat="1" ht="48" thickBot="1" x14ac:dyDescent="0.25">
      <c r="B111" s="14">
        <v>98</v>
      </c>
      <c r="C111" s="15">
        <v>36130917</v>
      </c>
      <c r="D111" s="15" t="s">
        <v>503</v>
      </c>
      <c r="E111" s="15" t="s">
        <v>527</v>
      </c>
      <c r="F111" s="15" t="s">
        <v>528</v>
      </c>
      <c r="G111" s="8" t="s">
        <v>71</v>
      </c>
      <c r="H111" s="8">
        <v>83</v>
      </c>
      <c r="I111" s="9">
        <v>450000</v>
      </c>
      <c r="J111" s="9">
        <v>450000</v>
      </c>
      <c r="K111" s="9">
        <f>K110+J111</f>
        <v>50608148.060000002</v>
      </c>
    </row>
    <row r="112" spans="2:11" s="2" customFormat="1" ht="32.25" thickBot="1" x14ac:dyDescent="0.25">
      <c r="B112" s="14">
        <v>99</v>
      </c>
      <c r="C112" s="15">
        <v>35990277</v>
      </c>
      <c r="D112" s="15" t="s">
        <v>624</v>
      </c>
      <c r="E112" s="15" t="s">
        <v>527</v>
      </c>
      <c r="F112" s="15" t="s">
        <v>532</v>
      </c>
      <c r="G112" s="8" t="s">
        <v>29</v>
      </c>
      <c r="H112" s="16">
        <v>95</v>
      </c>
      <c r="I112" s="9">
        <v>450000</v>
      </c>
      <c r="J112" s="9">
        <v>450000</v>
      </c>
      <c r="K112" s="9">
        <f>K111+J112</f>
        <v>51058148.060000002</v>
      </c>
    </row>
    <row r="113" spans="2:11" s="2" customFormat="1" ht="32.25" thickBot="1" x14ac:dyDescent="0.25">
      <c r="B113" s="14">
        <v>100</v>
      </c>
      <c r="C113" s="15">
        <v>35990291</v>
      </c>
      <c r="D113" s="15" t="s">
        <v>317</v>
      </c>
      <c r="E113" s="15" t="s">
        <v>527</v>
      </c>
      <c r="F113" s="15" t="s">
        <v>532</v>
      </c>
      <c r="G113" s="8" t="s">
        <v>29</v>
      </c>
      <c r="H113" s="16">
        <v>80</v>
      </c>
      <c r="I113" s="9">
        <v>350000</v>
      </c>
      <c r="J113" s="9">
        <v>350000</v>
      </c>
      <c r="K113" s="9">
        <f>K112+J113</f>
        <v>51408148.060000002</v>
      </c>
    </row>
    <row r="114" spans="2:11" s="2" customFormat="1" ht="32.25" thickBot="1" x14ac:dyDescent="0.25">
      <c r="B114" s="14">
        <v>101</v>
      </c>
      <c r="C114" s="15">
        <v>35987093</v>
      </c>
      <c r="D114" s="15" t="s">
        <v>319</v>
      </c>
      <c r="E114" s="15" t="s">
        <v>527</v>
      </c>
      <c r="F114" s="15" t="s">
        <v>532</v>
      </c>
      <c r="G114" s="8" t="s">
        <v>210</v>
      </c>
      <c r="H114" s="16">
        <v>80</v>
      </c>
      <c r="I114" s="9">
        <v>340000</v>
      </c>
      <c r="J114" s="9">
        <v>340000</v>
      </c>
      <c r="K114" s="9">
        <f>K113+J114</f>
        <v>51748148.060000002</v>
      </c>
    </row>
    <row r="115" spans="2:11" s="2" customFormat="1" ht="48" thickBot="1" x14ac:dyDescent="0.25">
      <c r="B115" s="14">
        <v>102</v>
      </c>
      <c r="C115" s="15">
        <v>36132478</v>
      </c>
      <c r="D115" s="15" t="s">
        <v>326</v>
      </c>
      <c r="E115" s="15" t="s">
        <v>527</v>
      </c>
      <c r="F115" s="15" t="s">
        <v>532</v>
      </c>
      <c r="G115" s="8" t="s">
        <v>87</v>
      </c>
      <c r="H115" s="16">
        <v>77</v>
      </c>
      <c r="I115" s="9">
        <v>322000</v>
      </c>
      <c r="J115" s="9">
        <v>322000</v>
      </c>
      <c r="K115" s="9">
        <f>K114+J115</f>
        <v>52070148.060000002</v>
      </c>
    </row>
    <row r="116" spans="2:11" s="2" customFormat="1" ht="48" thickBot="1" x14ac:dyDescent="0.25">
      <c r="B116" s="14">
        <v>103</v>
      </c>
      <c r="C116" s="15">
        <v>35992271</v>
      </c>
      <c r="D116" s="15" t="s">
        <v>596</v>
      </c>
      <c r="E116" s="15" t="s">
        <v>527</v>
      </c>
      <c r="F116" s="15" t="s">
        <v>532</v>
      </c>
      <c r="G116" s="8" t="s">
        <v>87</v>
      </c>
      <c r="H116" s="16">
        <v>77</v>
      </c>
      <c r="I116" s="9">
        <v>465000</v>
      </c>
      <c r="J116" s="9">
        <v>465000</v>
      </c>
      <c r="K116" s="9">
        <f>K115+J116</f>
        <v>52535148.060000002</v>
      </c>
    </row>
    <row r="117" spans="2:11" s="2" customFormat="1" ht="32.25" thickBot="1" x14ac:dyDescent="0.25">
      <c r="B117" s="14">
        <v>104</v>
      </c>
      <c r="C117" s="15">
        <v>35992073</v>
      </c>
      <c r="D117" s="15" t="s">
        <v>595</v>
      </c>
      <c r="E117" s="15" t="s">
        <v>527</v>
      </c>
      <c r="F117" s="15" t="s">
        <v>532</v>
      </c>
      <c r="G117" s="8" t="s">
        <v>87</v>
      </c>
      <c r="H117" s="16">
        <v>77</v>
      </c>
      <c r="I117" s="9">
        <v>500000</v>
      </c>
      <c r="J117" s="9">
        <v>500000</v>
      </c>
      <c r="K117" s="9">
        <f>K116+J117</f>
        <v>53035148.060000002</v>
      </c>
    </row>
    <row r="118" spans="2:11" s="2" customFormat="1" ht="48" thickBot="1" x14ac:dyDescent="0.25">
      <c r="B118" s="14">
        <v>105</v>
      </c>
      <c r="C118" s="15">
        <v>35990901</v>
      </c>
      <c r="D118" s="15" t="s">
        <v>636</v>
      </c>
      <c r="E118" s="15" t="s">
        <v>527</v>
      </c>
      <c r="F118" s="15" t="s">
        <v>532</v>
      </c>
      <c r="G118" s="8" t="s">
        <v>143</v>
      </c>
      <c r="H118" s="16">
        <v>89</v>
      </c>
      <c r="I118" s="9">
        <v>1000000</v>
      </c>
      <c r="J118" s="9">
        <v>1000000</v>
      </c>
      <c r="K118" s="9">
        <f>K117+J118</f>
        <v>54035148.060000002</v>
      </c>
    </row>
    <row r="119" spans="2:11" s="2" customFormat="1" ht="32.25" thickBot="1" x14ac:dyDescent="0.25">
      <c r="B119" s="14">
        <v>106</v>
      </c>
      <c r="C119" s="15">
        <v>36139309</v>
      </c>
      <c r="D119" s="15" t="s">
        <v>427</v>
      </c>
      <c r="E119" s="15" t="s">
        <v>527</v>
      </c>
      <c r="F119" s="15" t="s">
        <v>535</v>
      </c>
      <c r="G119" s="8" t="s">
        <v>147</v>
      </c>
      <c r="H119" s="16">
        <v>80</v>
      </c>
      <c r="I119" s="9">
        <v>303800</v>
      </c>
      <c r="J119" s="9">
        <v>303800</v>
      </c>
      <c r="K119" s="9">
        <f>K118+J119</f>
        <v>54338948.060000002</v>
      </c>
    </row>
    <row r="120" spans="2:11" s="2" customFormat="1" ht="48" thickBot="1" x14ac:dyDescent="0.25">
      <c r="B120" s="14">
        <v>107</v>
      </c>
      <c r="C120" s="15">
        <v>35980070</v>
      </c>
      <c r="D120" s="15" t="s">
        <v>359</v>
      </c>
      <c r="E120" s="15" t="s">
        <v>527</v>
      </c>
      <c r="F120" s="15" t="s">
        <v>581</v>
      </c>
      <c r="G120" s="8" t="s">
        <v>105</v>
      </c>
      <c r="H120" s="16">
        <v>71</v>
      </c>
      <c r="I120" s="9">
        <v>999998.76</v>
      </c>
      <c r="J120" s="9">
        <v>999998.76</v>
      </c>
      <c r="K120" s="9">
        <f>K119+J120</f>
        <v>55338946.82</v>
      </c>
    </row>
    <row r="121" spans="2:11" s="2" customFormat="1" ht="32.25" thickBot="1" x14ac:dyDescent="0.25">
      <c r="B121" s="14">
        <v>108</v>
      </c>
      <c r="C121" s="15">
        <v>36131273</v>
      </c>
      <c r="D121" s="15" t="s">
        <v>700</v>
      </c>
      <c r="E121" s="15" t="s">
        <v>527</v>
      </c>
      <c r="F121" s="15" t="s">
        <v>581</v>
      </c>
      <c r="G121" s="8" t="s">
        <v>127</v>
      </c>
      <c r="H121" s="16">
        <v>56</v>
      </c>
      <c r="I121" s="9">
        <v>499000</v>
      </c>
      <c r="J121" s="9">
        <v>499000</v>
      </c>
      <c r="K121" s="9">
        <f>K120+J121</f>
        <v>55837946.82</v>
      </c>
    </row>
    <row r="122" spans="2:11" s="2" customFormat="1" ht="32.25" thickBot="1" x14ac:dyDescent="0.25">
      <c r="B122" s="14">
        <v>109</v>
      </c>
      <c r="C122" s="15">
        <v>36131280</v>
      </c>
      <c r="D122" s="15" t="s">
        <v>701</v>
      </c>
      <c r="E122" s="15" t="s">
        <v>527</v>
      </c>
      <c r="F122" s="15" t="s">
        <v>581</v>
      </c>
      <c r="G122" s="8" t="s">
        <v>127</v>
      </c>
      <c r="H122" s="16">
        <v>56</v>
      </c>
      <c r="I122" s="9">
        <v>400000</v>
      </c>
      <c r="J122" s="9">
        <v>400000</v>
      </c>
      <c r="K122" s="9">
        <f>K121+J122</f>
        <v>56237946.82</v>
      </c>
    </row>
    <row r="123" spans="2:11" s="2" customFormat="1" ht="32.25" thickBot="1" x14ac:dyDescent="0.25">
      <c r="B123" s="14">
        <v>110</v>
      </c>
      <c r="C123" s="15">
        <v>36025701</v>
      </c>
      <c r="D123" s="15" t="s">
        <v>292</v>
      </c>
      <c r="E123" s="15" t="s">
        <v>527</v>
      </c>
      <c r="F123" s="15" t="s">
        <v>581</v>
      </c>
      <c r="G123" s="8" t="s">
        <v>68</v>
      </c>
      <c r="H123" s="8">
        <v>86</v>
      </c>
      <c r="I123" s="9">
        <v>499995</v>
      </c>
      <c r="J123" s="9">
        <v>499995</v>
      </c>
      <c r="K123" s="9">
        <f>K122+J123</f>
        <v>56737941.82</v>
      </c>
    </row>
    <row r="124" spans="2:11" s="2" customFormat="1" ht="32.25" thickBot="1" x14ac:dyDescent="0.25">
      <c r="B124" s="14">
        <v>111</v>
      </c>
      <c r="C124" s="15">
        <v>36025718</v>
      </c>
      <c r="D124" s="15" t="s">
        <v>358</v>
      </c>
      <c r="E124" s="15" t="s">
        <v>527</v>
      </c>
      <c r="F124" s="15" t="s">
        <v>581</v>
      </c>
      <c r="G124" s="8" t="s">
        <v>68</v>
      </c>
      <c r="H124" s="16">
        <v>71</v>
      </c>
      <c r="I124" s="9">
        <v>499900</v>
      </c>
      <c r="J124" s="9">
        <v>499900</v>
      </c>
      <c r="K124" s="9">
        <f>K123+J124</f>
        <v>57237841.82</v>
      </c>
    </row>
    <row r="125" spans="2:11" s="2" customFormat="1" ht="48" thickBot="1" x14ac:dyDescent="0.25">
      <c r="B125" s="14">
        <v>112</v>
      </c>
      <c r="C125" s="15">
        <v>36025275</v>
      </c>
      <c r="D125" s="15" t="s">
        <v>677</v>
      </c>
      <c r="E125" s="15" t="s">
        <v>527</v>
      </c>
      <c r="F125" s="15" t="s">
        <v>581</v>
      </c>
      <c r="G125" s="8" t="s">
        <v>68</v>
      </c>
      <c r="H125" s="16">
        <v>71</v>
      </c>
      <c r="I125" s="9">
        <v>499950</v>
      </c>
      <c r="J125" s="9">
        <v>499950</v>
      </c>
      <c r="K125" s="9">
        <f>K124+J125</f>
        <v>57737791.82</v>
      </c>
    </row>
    <row r="126" spans="2:11" s="2" customFormat="1" ht="32.25" thickBot="1" x14ac:dyDescent="0.25">
      <c r="B126" s="14">
        <v>113</v>
      </c>
      <c r="C126" s="15">
        <v>35976479</v>
      </c>
      <c r="D126" s="15" t="s">
        <v>637</v>
      </c>
      <c r="E126" s="15" t="s">
        <v>527</v>
      </c>
      <c r="F126" s="15" t="s">
        <v>541</v>
      </c>
      <c r="G126" s="8" t="s">
        <v>38</v>
      </c>
      <c r="H126" s="16">
        <v>89</v>
      </c>
      <c r="I126" s="9">
        <v>495000</v>
      </c>
      <c r="J126" s="9">
        <v>495000</v>
      </c>
      <c r="K126" s="9">
        <f>K125+J126</f>
        <v>58232791.82</v>
      </c>
    </row>
    <row r="127" spans="2:11" s="2" customFormat="1" ht="32.25" thickBot="1" x14ac:dyDescent="0.25">
      <c r="B127" s="14">
        <v>114</v>
      </c>
      <c r="C127" s="15">
        <v>35976486</v>
      </c>
      <c r="D127" s="15" t="s">
        <v>652</v>
      </c>
      <c r="E127" s="15" t="s">
        <v>527</v>
      </c>
      <c r="F127" s="15" t="s">
        <v>541</v>
      </c>
      <c r="G127" s="8" t="s">
        <v>38</v>
      </c>
      <c r="H127" s="8">
        <v>83</v>
      </c>
      <c r="I127" s="9">
        <v>495000</v>
      </c>
      <c r="J127" s="9">
        <v>495000</v>
      </c>
      <c r="K127" s="9">
        <f>K126+J127</f>
        <v>58727791.82</v>
      </c>
    </row>
    <row r="128" spans="2:11" s="2" customFormat="1" ht="16.5" thickBot="1" x14ac:dyDescent="0.25">
      <c r="B128" s="14">
        <v>115</v>
      </c>
      <c r="C128" s="15">
        <v>35997672</v>
      </c>
      <c r="D128" s="15" t="s">
        <v>638</v>
      </c>
      <c r="E128" s="15" t="s">
        <v>527</v>
      </c>
      <c r="F128" s="15" t="s">
        <v>541</v>
      </c>
      <c r="G128" s="8" t="s">
        <v>41</v>
      </c>
      <c r="H128" s="16">
        <v>89</v>
      </c>
      <c r="I128" s="9">
        <v>948000</v>
      </c>
      <c r="J128" s="9">
        <v>948000</v>
      </c>
      <c r="K128" s="9">
        <f>K127+J128</f>
        <v>59675791.82</v>
      </c>
    </row>
    <row r="129" spans="2:11" s="2" customFormat="1" ht="16.5" thickBot="1" x14ac:dyDescent="0.25">
      <c r="B129" s="14">
        <v>116</v>
      </c>
      <c r="C129" s="15">
        <v>35991076</v>
      </c>
      <c r="D129" s="15" t="s">
        <v>593</v>
      </c>
      <c r="E129" s="15" t="s">
        <v>547</v>
      </c>
      <c r="F129" s="15" t="s">
        <v>568</v>
      </c>
      <c r="G129" s="8" t="s">
        <v>16</v>
      </c>
      <c r="H129" s="16">
        <v>95</v>
      </c>
      <c r="I129" s="9">
        <v>491000</v>
      </c>
      <c r="J129" s="9">
        <v>491000</v>
      </c>
      <c r="K129" s="9">
        <f>K128+J129</f>
        <v>60166791.82</v>
      </c>
    </row>
    <row r="130" spans="2:11" s="2" customFormat="1" ht="32.25" thickBot="1" x14ac:dyDescent="0.25">
      <c r="B130" s="14">
        <v>117</v>
      </c>
      <c r="C130" s="15">
        <v>35984474</v>
      </c>
      <c r="D130" s="15" t="s">
        <v>363</v>
      </c>
      <c r="E130" s="15" t="s">
        <v>547</v>
      </c>
      <c r="F130" s="15" t="s">
        <v>568</v>
      </c>
      <c r="G130" s="8" t="s">
        <v>107</v>
      </c>
      <c r="H130" s="16">
        <v>65</v>
      </c>
      <c r="I130" s="9">
        <v>854700</v>
      </c>
      <c r="J130" s="9">
        <v>854700</v>
      </c>
      <c r="K130" s="9">
        <f>K129+J130</f>
        <v>61021491.82</v>
      </c>
    </row>
    <row r="131" spans="2:11" s="2" customFormat="1" ht="32.25" thickBot="1" x14ac:dyDescent="0.25">
      <c r="B131" s="14">
        <v>118</v>
      </c>
      <c r="C131" s="15">
        <v>35986324</v>
      </c>
      <c r="D131" s="15" t="s">
        <v>693</v>
      </c>
      <c r="E131" s="15" t="s">
        <v>547</v>
      </c>
      <c r="F131" s="15" t="s">
        <v>584</v>
      </c>
      <c r="G131" s="8" t="s">
        <v>120</v>
      </c>
      <c r="H131" s="16">
        <v>62</v>
      </c>
      <c r="I131" s="9">
        <v>500000</v>
      </c>
      <c r="J131" s="9">
        <v>500000</v>
      </c>
      <c r="K131" s="9">
        <f>K130+J131</f>
        <v>61521491.82</v>
      </c>
    </row>
    <row r="132" spans="2:11" s="2" customFormat="1" ht="48" thickBot="1" x14ac:dyDescent="0.25">
      <c r="B132" s="14">
        <v>119</v>
      </c>
      <c r="C132" s="15">
        <v>35989875</v>
      </c>
      <c r="D132" s="15" t="s">
        <v>688</v>
      </c>
      <c r="E132" s="15" t="s">
        <v>518</v>
      </c>
      <c r="F132" s="15" t="s">
        <v>553</v>
      </c>
      <c r="G132" s="8" t="s">
        <v>113</v>
      </c>
      <c r="H132" s="16">
        <v>65</v>
      </c>
      <c r="I132" s="9">
        <v>1000000</v>
      </c>
      <c r="J132" s="9">
        <v>1000000</v>
      </c>
      <c r="K132" s="9">
        <f>K131+J132</f>
        <v>62521491.82</v>
      </c>
    </row>
    <row r="133" spans="2:11" s="2" customFormat="1" ht="48" thickBot="1" x14ac:dyDescent="0.25">
      <c r="B133" s="14">
        <v>120</v>
      </c>
      <c r="C133" s="15">
        <v>35981879</v>
      </c>
      <c r="D133" s="15" t="s">
        <v>490</v>
      </c>
      <c r="E133" s="15" t="s">
        <v>518</v>
      </c>
      <c r="F133" s="15" t="s">
        <v>561</v>
      </c>
      <c r="G133" s="8" t="s">
        <v>187</v>
      </c>
      <c r="H133" s="16">
        <v>80</v>
      </c>
      <c r="I133" s="9">
        <v>499900</v>
      </c>
      <c r="J133" s="9">
        <v>499900</v>
      </c>
      <c r="K133" s="9">
        <f>K132+J133</f>
        <v>63021391.82</v>
      </c>
    </row>
    <row r="134" spans="2:11" s="2" customFormat="1" ht="32.25" thickBot="1" x14ac:dyDescent="0.25">
      <c r="B134" s="14">
        <v>121</v>
      </c>
      <c r="C134" s="15">
        <v>36128075</v>
      </c>
      <c r="D134" s="15" t="s">
        <v>704</v>
      </c>
      <c r="E134" s="15" t="s">
        <v>518</v>
      </c>
      <c r="F134" s="15" t="s">
        <v>585</v>
      </c>
      <c r="G134" s="8" t="s">
        <v>130</v>
      </c>
      <c r="H134" s="16">
        <v>47</v>
      </c>
      <c r="I134" s="9">
        <v>732000</v>
      </c>
      <c r="J134" s="9">
        <v>732000</v>
      </c>
      <c r="K134" s="9">
        <f>K133+J134</f>
        <v>63753391.82</v>
      </c>
    </row>
    <row r="135" spans="2:11" s="2" customFormat="1" ht="32.25" thickBot="1" x14ac:dyDescent="0.25">
      <c r="B135" s="14">
        <v>122</v>
      </c>
      <c r="C135" s="15">
        <v>35986881</v>
      </c>
      <c r="D135" s="15" t="s">
        <v>236</v>
      </c>
      <c r="E135" s="15" t="s">
        <v>518</v>
      </c>
      <c r="F135" s="15" t="s">
        <v>543</v>
      </c>
      <c r="G135" s="8" t="s">
        <v>27</v>
      </c>
      <c r="H135" s="16">
        <v>95</v>
      </c>
      <c r="I135" s="9">
        <v>215244.89</v>
      </c>
      <c r="J135" s="9">
        <v>215244.89</v>
      </c>
      <c r="K135" s="9">
        <f>K134+J135</f>
        <v>63968636.710000001</v>
      </c>
    </row>
    <row r="136" spans="2:11" s="2" customFormat="1" ht="16.5" thickBot="1" x14ac:dyDescent="0.25">
      <c r="B136" s="14">
        <v>123</v>
      </c>
      <c r="C136" s="15">
        <v>35984276</v>
      </c>
      <c r="D136" s="15" t="s">
        <v>314</v>
      </c>
      <c r="E136" s="15" t="s">
        <v>518</v>
      </c>
      <c r="F136" s="15" t="s">
        <v>543</v>
      </c>
      <c r="G136" s="8" t="s">
        <v>27</v>
      </c>
      <c r="H136" s="16">
        <v>80</v>
      </c>
      <c r="I136" s="9">
        <v>267848.15999999997</v>
      </c>
      <c r="J136" s="9">
        <v>267848.15999999997</v>
      </c>
      <c r="K136" s="9">
        <f>K135+J136</f>
        <v>64236484.869999997</v>
      </c>
    </row>
    <row r="137" spans="2:11" s="2" customFormat="1" ht="32.25" thickBot="1" x14ac:dyDescent="0.25">
      <c r="B137" s="14">
        <v>124</v>
      </c>
      <c r="C137" s="15">
        <v>35992899</v>
      </c>
      <c r="D137" s="15" t="s">
        <v>335</v>
      </c>
      <c r="E137" s="15" t="s">
        <v>518</v>
      </c>
      <c r="F137" s="15" t="s">
        <v>543</v>
      </c>
      <c r="G137" s="8" t="s">
        <v>27</v>
      </c>
      <c r="H137" s="16">
        <v>74</v>
      </c>
      <c r="I137" s="9">
        <v>594341.54</v>
      </c>
      <c r="J137" s="9">
        <v>594341.54</v>
      </c>
      <c r="K137" s="9">
        <f>K136+J137</f>
        <v>64830826.409999996</v>
      </c>
    </row>
    <row r="138" spans="2:11" s="2" customFormat="1" ht="32.25" thickBot="1" x14ac:dyDescent="0.25">
      <c r="B138" s="14">
        <v>125</v>
      </c>
      <c r="C138" s="15">
        <v>35994671</v>
      </c>
      <c r="D138" s="15" t="s">
        <v>379</v>
      </c>
      <c r="E138" s="15" t="s">
        <v>518</v>
      </c>
      <c r="F138" s="15" t="s">
        <v>543</v>
      </c>
      <c r="G138" s="8" t="s">
        <v>116</v>
      </c>
      <c r="H138" s="16">
        <v>65</v>
      </c>
      <c r="I138" s="9">
        <v>992330.27</v>
      </c>
      <c r="J138" s="9">
        <v>992330.27</v>
      </c>
      <c r="K138" s="9">
        <f>K137+J138</f>
        <v>65823156.68</v>
      </c>
    </row>
    <row r="139" spans="2:11" s="2" customFormat="1" ht="32.25" thickBot="1" x14ac:dyDescent="0.25">
      <c r="B139" s="14">
        <v>126</v>
      </c>
      <c r="C139" s="15">
        <v>36127535</v>
      </c>
      <c r="D139" s="15" t="s">
        <v>353</v>
      </c>
      <c r="E139" s="15" t="s">
        <v>518</v>
      </c>
      <c r="F139" s="15" t="s">
        <v>543</v>
      </c>
      <c r="G139" s="8" t="s">
        <v>103</v>
      </c>
      <c r="H139" s="16">
        <v>71</v>
      </c>
      <c r="I139" s="9">
        <v>326000</v>
      </c>
      <c r="J139" s="9">
        <v>326000</v>
      </c>
      <c r="K139" s="9">
        <f>K138+J139</f>
        <v>66149156.68</v>
      </c>
    </row>
    <row r="140" spans="2:11" s="2" customFormat="1" ht="32.25" thickBot="1" x14ac:dyDescent="0.25">
      <c r="B140" s="14">
        <v>127</v>
      </c>
      <c r="C140" s="15">
        <v>36128679</v>
      </c>
      <c r="D140" s="15" t="s">
        <v>354</v>
      </c>
      <c r="E140" s="15" t="s">
        <v>518</v>
      </c>
      <c r="F140" s="15" t="s">
        <v>543</v>
      </c>
      <c r="G140" s="8" t="s">
        <v>103</v>
      </c>
      <c r="H140" s="16">
        <v>71</v>
      </c>
      <c r="I140" s="9">
        <v>394000</v>
      </c>
      <c r="J140" s="9">
        <v>394000</v>
      </c>
      <c r="K140" s="9">
        <f>K139+J140</f>
        <v>66543156.68</v>
      </c>
    </row>
    <row r="141" spans="2:11" s="2" customFormat="1" ht="32.25" thickBot="1" x14ac:dyDescent="0.25">
      <c r="B141" s="14">
        <v>128</v>
      </c>
      <c r="C141" s="15">
        <v>36128686</v>
      </c>
      <c r="D141" s="15" t="s">
        <v>355</v>
      </c>
      <c r="E141" s="15" t="s">
        <v>518</v>
      </c>
      <c r="F141" s="15" t="s">
        <v>543</v>
      </c>
      <c r="G141" s="8" t="s">
        <v>103</v>
      </c>
      <c r="H141" s="16">
        <v>71</v>
      </c>
      <c r="I141" s="9">
        <v>450000</v>
      </c>
      <c r="J141" s="9">
        <v>450000</v>
      </c>
      <c r="K141" s="9">
        <f>K140+J141</f>
        <v>66993156.68</v>
      </c>
    </row>
    <row r="142" spans="2:11" s="2" customFormat="1" ht="32.25" thickBot="1" x14ac:dyDescent="0.25">
      <c r="B142" s="14">
        <v>129</v>
      </c>
      <c r="C142" s="15">
        <v>36128693</v>
      </c>
      <c r="D142" s="15" t="s">
        <v>356</v>
      </c>
      <c r="E142" s="15" t="s">
        <v>518</v>
      </c>
      <c r="F142" s="15" t="s">
        <v>543</v>
      </c>
      <c r="G142" s="8" t="s">
        <v>103</v>
      </c>
      <c r="H142" s="16">
        <v>71</v>
      </c>
      <c r="I142" s="9">
        <v>317000</v>
      </c>
      <c r="J142" s="9">
        <v>317000</v>
      </c>
      <c r="K142" s="9">
        <f>K141+J142</f>
        <v>67310156.680000007</v>
      </c>
    </row>
    <row r="143" spans="2:11" s="2" customFormat="1" ht="32.25" thickBot="1" x14ac:dyDescent="0.25">
      <c r="B143" s="14">
        <v>130</v>
      </c>
      <c r="C143" s="15">
        <v>36128709</v>
      </c>
      <c r="D143" s="15" t="s">
        <v>620</v>
      </c>
      <c r="E143" s="15" t="s">
        <v>518</v>
      </c>
      <c r="F143" s="15" t="s">
        <v>543</v>
      </c>
      <c r="G143" s="8" t="s">
        <v>103</v>
      </c>
      <c r="H143" s="16">
        <v>65</v>
      </c>
      <c r="I143" s="9">
        <v>301000</v>
      </c>
      <c r="J143" s="9">
        <v>301000</v>
      </c>
      <c r="K143" s="9">
        <f>K142+J143</f>
        <v>67611156.680000007</v>
      </c>
    </row>
    <row r="144" spans="2:11" s="2" customFormat="1" ht="32.25" thickBot="1" x14ac:dyDescent="0.25">
      <c r="B144" s="14">
        <v>131</v>
      </c>
      <c r="C144" s="15">
        <v>35977544</v>
      </c>
      <c r="D144" s="15" t="s">
        <v>227</v>
      </c>
      <c r="E144" s="15" t="s">
        <v>518</v>
      </c>
      <c r="F144" s="15" t="s">
        <v>519</v>
      </c>
      <c r="G144" s="8" t="s">
        <v>23</v>
      </c>
      <c r="H144" s="16">
        <v>95</v>
      </c>
      <c r="I144" s="9">
        <v>498400</v>
      </c>
      <c r="J144" s="9">
        <v>498400</v>
      </c>
      <c r="K144" s="9">
        <f>K143+J144</f>
        <v>68109556.680000007</v>
      </c>
    </row>
    <row r="145" spans="2:11" s="2" customFormat="1" ht="32.25" thickBot="1" x14ac:dyDescent="0.25">
      <c r="B145" s="14">
        <v>132</v>
      </c>
      <c r="C145" s="15">
        <v>35998471</v>
      </c>
      <c r="D145" s="15" t="s">
        <v>228</v>
      </c>
      <c r="E145" s="15" t="s">
        <v>518</v>
      </c>
      <c r="F145" s="15" t="s">
        <v>519</v>
      </c>
      <c r="G145" s="8" t="s">
        <v>23</v>
      </c>
      <c r="H145" s="16">
        <v>95</v>
      </c>
      <c r="I145" s="9">
        <v>495400</v>
      </c>
      <c r="J145" s="9">
        <v>495400</v>
      </c>
      <c r="K145" s="9">
        <f>K144+J145</f>
        <v>68604956.680000007</v>
      </c>
    </row>
    <row r="146" spans="2:11" s="2" customFormat="1" ht="32.25" thickBot="1" x14ac:dyDescent="0.25">
      <c r="B146" s="14">
        <v>133</v>
      </c>
      <c r="C146" s="15">
        <v>35979876</v>
      </c>
      <c r="D146" s="15" t="s">
        <v>658</v>
      </c>
      <c r="E146" s="15" t="s">
        <v>518</v>
      </c>
      <c r="F146" s="15" t="s">
        <v>519</v>
      </c>
      <c r="G146" s="8" t="s">
        <v>75</v>
      </c>
      <c r="H146" s="16">
        <v>80</v>
      </c>
      <c r="I146" s="9">
        <v>500000</v>
      </c>
      <c r="J146" s="9">
        <v>500000</v>
      </c>
      <c r="K146" s="9">
        <f>K145+J146</f>
        <v>69104956.680000007</v>
      </c>
    </row>
    <row r="147" spans="2:11" s="2" customFormat="1" ht="16.5" thickBot="1" x14ac:dyDescent="0.25">
      <c r="B147" s="14">
        <v>134</v>
      </c>
      <c r="C147" s="15">
        <v>36001873</v>
      </c>
      <c r="D147" s="15" t="s">
        <v>482</v>
      </c>
      <c r="E147" s="15" t="s">
        <v>518</v>
      </c>
      <c r="F147" s="15" t="s">
        <v>540</v>
      </c>
      <c r="G147" s="8" t="s">
        <v>179</v>
      </c>
      <c r="H147" s="16">
        <v>71</v>
      </c>
      <c r="I147" s="9">
        <v>440000</v>
      </c>
      <c r="J147" s="9">
        <v>440000</v>
      </c>
      <c r="K147" s="9">
        <f>K146+J147</f>
        <v>69544956.680000007</v>
      </c>
    </row>
    <row r="148" spans="2:11" s="2" customFormat="1" ht="32.25" thickBot="1" x14ac:dyDescent="0.25">
      <c r="B148" s="14">
        <v>135</v>
      </c>
      <c r="C148" s="15">
        <v>35978077</v>
      </c>
      <c r="D148" s="15" t="s">
        <v>289</v>
      </c>
      <c r="E148" s="15" t="s">
        <v>518</v>
      </c>
      <c r="F148" s="15" t="s">
        <v>540</v>
      </c>
      <c r="G148" s="8" t="s">
        <v>65</v>
      </c>
      <c r="H148" s="16">
        <v>86</v>
      </c>
      <c r="I148" s="9">
        <v>500000</v>
      </c>
      <c r="J148" s="9">
        <v>500000</v>
      </c>
      <c r="K148" s="9">
        <f>K147+J148</f>
        <v>70044956.680000007</v>
      </c>
    </row>
    <row r="149" spans="2:11" s="2" customFormat="1" ht="32.25" thickBot="1" x14ac:dyDescent="0.25">
      <c r="B149" s="14">
        <v>136</v>
      </c>
      <c r="C149" s="15">
        <v>35979302</v>
      </c>
      <c r="D149" s="15" t="s">
        <v>697</v>
      </c>
      <c r="E149" s="15" t="s">
        <v>518</v>
      </c>
      <c r="F149" s="15" t="s">
        <v>540</v>
      </c>
      <c r="G149" s="8" t="s">
        <v>122</v>
      </c>
      <c r="H149" s="16">
        <v>59</v>
      </c>
      <c r="I149" s="9">
        <v>910385.51</v>
      </c>
      <c r="J149" s="9">
        <v>910385.51</v>
      </c>
      <c r="K149" s="9">
        <f>K148+J149</f>
        <v>70955342.190000013</v>
      </c>
    </row>
    <row r="150" spans="2:11" s="2" customFormat="1" ht="32.25" thickBot="1" x14ac:dyDescent="0.25">
      <c r="B150" s="14">
        <v>137</v>
      </c>
      <c r="C150" s="15">
        <v>35997092</v>
      </c>
      <c r="D150" s="15" t="s">
        <v>254</v>
      </c>
      <c r="E150" s="15" t="s">
        <v>518</v>
      </c>
      <c r="F150" s="15" t="s">
        <v>563</v>
      </c>
      <c r="G150" s="8" t="s">
        <v>37</v>
      </c>
      <c r="H150" s="16">
        <v>89</v>
      </c>
      <c r="I150" s="9">
        <v>978560</v>
      </c>
      <c r="J150" s="9">
        <v>978560</v>
      </c>
      <c r="K150" s="9">
        <f>K149+J150</f>
        <v>71933902.190000013</v>
      </c>
    </row>
    <row r="151" spans="2:11" ht="32.25" thickBot="1" x14ac:dyDescent="0.25">
      <c r="B151" s="14">
        <v>138</v>
      </c>
      <c r="C151" s="15">
        <v>36132676</v>
      </c>
      <c r="D151" s="15" t="s">
        <v>659</v>
      </c>
      <c r="E151" s="15" t="s">
        <v>518</v>
      </c>
      <c r="F151" s="15" t="s">
        <v>563</v>
      </c>
      <c r="G151" s="8" t="s">
        <v>80</v>
      </c>
      <c r="H151" s="16">
        <v>80</v>
      </c>
      <c r="I151" s="9">
        <v>395000</v>
      </c>
      <c r="J151" s="9">
        <v>395000</v>
      </c>
      <c r="K151" s="9">
        <f>K150+J151</f>
        <v>72328902.190000013</v>
      </c>
    </row>
    <row r="152" spans="2:11" ht="32.25" thickBot="1" x14ac:dyDescent="0.25">
      <c r="B152" s="14">
        <v>139</v>
      </c>
      <c r="C152" s="15">
        <v>35979470</v>
      </c>
      <c r="D152" s="15" t="s">
        <v>689</v>
      </c>
      <c r="E152" s="15" t="s">
        <v>518</v>
      </c>
      <c r="F152" s="15" t="s">
        <v>563</v>
      </c>
      <c r="G152" s="8" t="s">
        <v>112</v>
      </c>
      <c r="H152" s="16">
        <v>65</v>
      </c>
      <c r="I152" s="9">
        <v>999800</v>
      </c>
      <c r="J152" s="9">
        <v>999800</v>
      </c>
      <c r="K152" s="9">
        <f>K151+J152</f>
        <v>73328702.190000013</v>
      </c>
    </row>
    <row r="153" spans="2:11" ht="32.25" thickBot="1" x14ac:dyDescent="0.25">
      <c r="B153" s="14">
        <v>140</v>
      </c>
      <c r="C153" s="15">
        <v>36026074</v>
      </c>
      <c r="D153" s="15" t="s">
        <v>678</v>
      </c>
      <c r="E153" s="15" t="s">
        <v>514</v>
      </c>
      <c r="F153" s="15" t="s">
        <v>515</v>
      </c>
      <c r="G153" s="8" t="s">
        <v>97</v>
      </c>
      <c r="H153" s="16">
        <v>71</v>
      </c>
      <c r="I153" s="9">
        <v>831000</v>
      </c>
      <c r="J153" s="9">
        <v>831000</v>
      </c>
      <c r="K153" s="9">
        <f>K152+J153</f>
        <v>74159702.190000013</v>
      </c>
    </row>
    <row r="154" spans="2:11" ht="48" thickBot="1" x14ac:dyDescent="0.25">
      <c r="B154" s="14">
        <v>141</v>
      </c>
      <c r="C154" s="15">
        <v>35991878</v>
      </c>
      <c r="D154" s="15" t="s">
        <v>594</v>
      </c>
      <c r="E154" s="15" t="s">
        <v>514</v>
      </c>
      <c r="F154" s="15" t="s">
        <v>515</v>
      </c>
      <c r="G154" s="8" t="s">
        <v>131</v>
      </c>
      <c r="H154" s="16">
        <v>41</v>
      </c>
      <c r="I154" s="9">
        <v>452600</v>
      </c>
      <c r="J154" s="9">
        <v>452600</v>
      </c>
      <c r="K154" s="9">
        <f>K153+J154</f>
        <v>74612302.190000013</v>
      </c>
    </row>
    <row r="155" spans="2:11" ht="32.25" thickBot="1" x14ac:dyDescent="0.25">
      <c r="B155" s="14">
        <v>142</v>
      </c>
      <c r="C155" s="15">
        <v>36127870</v>
      </c>
      <c r="D155" s="15" t="s">
        <v>679</v>
      </c>
      <c r="E155" s="15" t="s">
        <v>514</v>
      </c>
      <c r="F155" s="15" t="s">
        <v>515</v>
      </c>
      <c r="G155" s="8" t="s">
        <v>101</v>
      </c>
      <c r="H155" s="16">
        <v>71</v>
      </c>
      <c r="I155" s="9">
        <v>964000</v>
      </c>
      <c r="J155" s="9">
        <v>964000</v>
      </c>
      <c r="K155" s="9">
        <f>K154+J155</f>
        <v>75576302.190000013</v>
      </c>
    </row>
    <row r="156" spans="2:11" ht="32.25" thickBot="1" x14ac:dyDescent="0.25">
      <c r="B156" s="14">
        <v>143</v>
      </c>
      <c r="C156" s="15">
        <v>35993476</v>
      </c>
      <c r="D156" s="15" t="s">
        <v>648</v>
      </c>
      <c r="E156" s="15" t="s">
        <v>514</v>
      </c>
      <c r="F156" s="15" t="s">
        <v>577</v>
      </c>
      <c r="G156" s="8" t="s">
        <v>49</v>
      </c>
      <c r="H156" s="16">
        <v>86</v>
      </c>
      <c r="I156" s="9">
        <v>500000</v>
      </c>
      <c r="J156" s="9">
        <v>500000</v>
      </c>
      <c r="K156" s="9">
        <f>K155+J156</f>
        <v>76076302.190000013</v>
      </c>
    </row>
    <row r="157" spans="2:11" ht="16.5" thickBot="1" x14ac:dyDescent="0.25">
      <c r="B157" s="14">
        <v>144</v>
      </c>
      <c r="C157" s="15">
        <v>35994473</v>
      </c>
      <c r="D157" s="15" t="s">
        <v>649</v>
      </c>
      <c r="E157" s="15" t="s">
        <v>514</v>
      </c>
      <c r="F157" s="15" t="s">
        <v>577</v>
      </c>
      <c r="G157" s="8" t="s">
        <v>49</v>
      </c>
      <c r="H157" s="16">
        <v>86</v>
      </c>
      <c r="I157" s="9">
        <v>500000</v>
      </c>
      <c r="J157" s="9">
        <v>500000</v>
      </c>
      <c r="K157" s="9">
        <f>K156+J157</f>
        <v>76576302.190000013</v>
      </c>
    </row>
    <row r="158" spans="2:11" ht="32.25" thickBot="1" x14ac:dyDescent="0.25">
      <c r="B158" s="14">
        <v>145</v>
      </c>
      <c r="C158" s="15">
        <v>35974673</v>
      </c>
      <c r="D158" s="15" t="s">
        <v>343</v>
      </c>
      <c r="E158" s="15" t="s">
        <v>514</v>
      </c>
      <c r="F158" s="15" t="s">
        <v>577</v>
      </c>
      <c r="G158" s="8" t="s">
        <v>98</v>
      </c>
      <c r="H158" s="16">
        <v>71</v>
      </c>
      <c r="I158" s="9">
        <v>1000000</v>
      </c>
      <c r="J158" s="9">
        <v>1000000</v>
      </c>
      <c r="K158" s="9">
        <f>K157+J158</f>
        <v>77576302.190000013</v>
      </c>
    </row>
    <row r="159" spans="2:11" ht="32.25" thickBot="1" x14ac:dyDescent="0.25">
      <c r="B159" s="14">
        <v>146</v>
      </c>
      <c r="C159" s="15">
        <v>35974475</v>
      </c>
      <c r="D159" s="15" t="s">
        <v>265</v>
      </c>
      <c r="E159" s="15" t="s">
        <v>514</v>
      </c>
      <c r="F159" s="15" t="s">
        <v>576</v>
      </c>
      <c r="G159" s="8" t="s">
        <v>47</v>
      </c>
      <c r="H159" s="16">
        <v>86</v>
      </c>
      <c r="I159" s="9">
        <v>500000</v>
      </c>
      <c r="J159" s="9">
        <v>500000</v>
      </c>
      <c r="K159" s="9">
        <f>K158+J159</f>
        <v>78076302.190000013</v>
      </c>
    </row>
    <row r="160" spans="2:11" ht="32.25" thickBot="1" x14ac:dyDescent="0.25">
      <c r="B160" s="14">
        <v>147</v>
      </c>
      <c r="C160" s="15">
        <v>35990475</v>
      </c>
      <c r="D160" s="15" t="s">
        <v>340</v>
      </c>
      <c r="E160" s="15" t="s">
        <v>514</v>
      </c>
      <c r="F160" s="15" t="s">
        <v>576</v>
      </c>
      <c r="G160" s="8" t="s">
        <v>96</v>
      </c>
      <c r="H160" s="16">
        <v>71</v>
      </c>
      <c r="I160" s="9">
        <v>1000000</v>
      </c>
      <c r="J160" s="9">
        <v>1000000</v>
      </c>
      <c r="K160" s="9">
        <f>K159+J160</f>
        <v>79076302.190000013</v>
      </c>
    </row>
    <row r="161" spans="2:11" ht="16.5" thickBot="1" x14ac:dyDescent="0.25">
      <c r="B161" s="14">
        <v>148</v>
      </c>
      <c r="C161" s="15">
        <v>36026128</v>
      </c>
      <c r="D161" s="15" t="s">
        <v>266</v>
      </c>
      <c r="E161" s="15" t="s">
        <v>514</v>
      </c>
      <c r="F161" s="15" t="s">
        <v>576</v>
      </c>
      <c r="G161" s="8" t="s">
        <v>48</v>
      </c>
      <c r="H161" s="16">
        <v>86</v>
      </c>
      <c r="I161" s="9">
        <v>500000</v>
      </c>
      <c r="J161" s="9">
        <v>500000</v>
      </c>
      <c r="K161" s="9">
        <f>K160+J161</f>
        <v>79576302.190000013</v>
      </c>
    </row>
    <row r="162" spans="2:11" ht="16.5" thickBot="1" x14ac:dyDescent="0.25">
      <c r="B162" s="14">
        <v>149</v>
      </c>
      <c r="C162" s="15">
        <v>35981077</v>
      </c>
      <c r="D162" s="15" t="s">
        <v>297</v>
      </c>
      <c r="E162" s="15" t="s">
        <v>514</v>
      </c>
      <c r="F162" s="15" t="s">
        <v>576</v>
      </c>
      <c r="G162" s="8" t="s">
        <v>48</v>
      </c>
      <c r="H162" s="16">
        <v>80</v>
      </c>
      <c r="I162" s="9">
        <v>500000</v>
      </c>
      <c r="J162" s="9">
        <v>500000</v>
      </c>
      <c r="K162" s="9">
        <f>K161+J162</f>
        <v>80076302.190000013</v>
      </c>
    </row>
    <row r="163" spans="2:11" ht="16.5" thickBot="1" x14ac:dyDescent="0.25">
      <c r="B163" s="14">
        <v>150</v>
      </c>
      <c r="C163" s="15">
        <v>36025879</v>
      </c>
      <c r="D163" s="15" t="s">
        <v>341</v>
      </c>
      <c r="E163" s="15" t="s">
        <v>514</v>
      </c>
      <c r="F163" s="15" t="s">
        <v>576</v>
      </c>
      <c r="G163" s="8" t="s">
        <v>48</v>
      </c>
      <c r="H163" s="16">
        <v>71</v>
      </c>
      <c r="I163" s="9">
        <v>500000</v>
      </c>
      <c r="J163" s="9">
        <v>500000</v>
      </c>
      <c r="K163" s="9">
        <f>K162+J163</f>
        <v>80576302.190000013</v>
      </c>
    </row>
    <row r="164" spans="2:11" ht="32.25" thickBot="1" x14ac:dyDescent="0.25">
      <c r="B164" s="14">
        <v>151</v>
      </c>
      <c r="C164" s="15">
        <v>35995074</v>
      </c>
      <c r="D164" s="15" t="s">
        <v>667</v>
      </c>
      <c r="E164" s="15" t="s">
        <v>514</v>
      </c>
      <c r="F164" s="15" t="s">
        <v>576</v>
      </c>
      <c r="G164" s="8" t="s">
        <v>83</v>
      </c>
      <c r="H164" s="16">
        <v>77</v>
      </c>
      <c r="I164" s="9">
        <v>230000</v>
      </c>
      <c r="J164" s="9">
        <v>230000</v>
      </c>
      <c r="K164" s="9">
        <f>K163+J164</f>
        <v>80806302.190000013</v>
      </c>
    </row>
    <row r="165" spans="2:11" ht="32.25" thickBot="1" x14ac:dyDescent="0.25">
      <c r="B165" s="14">
        <v>152</v>
      </c>
      <c r="C165" s="15">
        <v>35995678</v>
      </c>
      <c r="D165" s="15" t="s">
        <v>660</v>
      </c>
      <c r="E165" s="15" t="s">
        <v>514</v>
      </c>
      <c r="F165" s="15" t="s">
        <v>576</v>
      </c>
      <c r="G165" s="8" t="s">
        <v>73</v>
      </c>
      <c r="H165" s="16">
        <v>80</v>
      </c>
      <c r="I165" s="9">
        <v>500000</v>
      </c>
      <c r="J165" s="9">
        <v>500000</v>
      </c>
      <c r="K165" s="9">
        <f>K164+J165</f>
        <v>81306302.190000013</v>
      </c>
    </row>
    <row r="166" spans="2:11" ht="32.25" thickBot="1" x14ac:dyDescent="0.25">
      <c r="B166" s="14">
        <v>153</v>
      </c>
      <c r="C166" s="15">
        <v>36125890</v>
      </c>
      <c r="D166" s="15" t="s">
        <v>213</v>
      </c>
      <c r="E166" s="15" t="s">
        <v>514</v>
      </c>
      <c r="F166" s="15" t="s">
        <v>566</v>
      </c>
      <c r="G166" s="8" t="s">
        <v>12</v>
      </c>
      <c r="H166" s="16">
        <v>95</v>
      </c>
      <c r="I166" s="9">
        <v>500000</v>
      </c>
      <c r="J166" s="9">
        <v>500000</v>
      </c>
      <c r="K166" s="9">
        <f>K165+J166</f>
        <v>81806302.190000013</v>
      </c>
    </row>
    <row r="167" spans="2:11" ht="48" thickBot="1" x14ac:dyDescent="0.25">
      <c r="B167" s="14">
        <v>154</v>
      </c>
      <c r="C167" s="15">
        <v>36132072</v>
      </c>
      <c r="D167" s="15" t="s">
        <v>661</v>
      </c>
      <c r="E167" s="15" t="s">
        <v>514</v>
      </c>
      <c r="F167" s="15" t="s">
        <v>566</v>
      </c>
      <c r="G167" s="8" t="s">
        <v>72</v>
      </c>
      <c r="H167" s="16">
        <v>80</v>
      </c>
      <c r="I167" s="9">
        <v>1000000</v>
      </c>
      <c r="J167" s="9">
        <v>1000000</v>
      </c>
      <c r="K167" s="9">
        <f>K166+J167</f>
        <v>82806302.190000013</v>
      </c>
    </row>
    <row r="168" spans="2:11" ht="32.25" thickBot="1" x14ac:dyDescent="0.25">
      <c r="B168" s="14">
        <v>155</v>
      </c>
      <c r="C168" s="15">
        <v>36023677</v>
      </c>
      <c r="D168" s="15" t="s">
        <v>588</v>
      </c>
      <c r="E168" s="15" t="s">
        <v>514</v>
      </c>
      <c r="F168" s="15" t="s">
        <v>566</v>
      </c>
      <c r="G168" s="8" t="s">
        <v>13</v>
      </c>
      <c r="H168" s="16">
        <v>95</v>
      </c>
      <c r="I168" s="9">
        <v>500000</v>
      </c>
      <c r="J168" s="9">
        <v>500000</v>
      </c>
      <c r="K168" s="9">
        <f>K167+J168</f>
        <v>83306302.190000013</v>
      </c>
    </row>
    <row r="169" spans="2:11" ht="32.25" thickBot="1" x14ac:dyDescent="0.25">
      <c r="B169" s="14">
        <v>156</v>
      </c>
      <c r="C169" s="15">
        <v>35976899</v>
      </c>
      <c r="D169" s="15" t="s">
        <v>639</v>
      </c>
      <c r="E169" s="15" t="s">
        <v>523</v>
      </c>
      <c r="F169" s="15" t="s">
        <v>531</v>
      </c>
      <c r="G169" s="8" t="s">
        <v>34</v>
      </c>
      <c r="H169" s="16">
        <v>89</v>
      </c>
      <c r="I169" s="9">
        <v>500000</v>
      </c>
      <c r="J169" s="9">
        <v>500000</v>
      </c>
      <c r="K169" s="9">
        <f>K168+J169</f>
        <v>83806302.190000013</v>
      </c>
    </row>
    <row r="170" spans="2:11" ht="32.25" thickBot="1" x14ac:dyDescent="0.25">
      <c r="B170" s="14">
        <v>157</v>
      </c>
      <c r="C170" s="15">
        <v>36136674</v>
      </c>
      <c r="D170" s="15" t="s">
        <v>391</v>
      </c>
      <c r="E170" s="15" t="s">
        <v>523</v>
      </c>
      <c r="F170" s="15" t="s">
        <v>560</v>
      </c>
      <c r="G170" s="8" t="s">
        <v>124</v>
      </c>
      <c r="H170" s="16">
        <v>56</v>
      </c>
      <c r="I170" s="9">
        <v>675000</v>
      </c>
      <c r="J170" s="9">
        <v>675000</v>
      </c>
      <c r="K170" s="9">
        <f>K169+J170</f>
        <v>84481302.190000013</v>
      </c>
    </row>
    <row r="171" spans="2:11" ht="32.25" thickBot="1" x14ac:dyDescent="0.25">
      <c r="B171" s="14">
        <v>158</v>
      </c>
      <c r="C171" s="15">
        <v>36132874</v>
      </c>
      <c r="D171" s="15" t="s">
        <v>694</v>
      </c>
      <c r="E171" s="15" t="s">
        <v>523</v>
      </c>
      <c r="F171" s="15" t="s">
        <v>560</v>
      </c>
      <c r="G171" s="8" t="s">
        <v>119</v>
      </c>
      <c r="H171" s="16">
        <v>62</v>
      </c>
      <c r="I171" s="9">
        <v>375000</v>
      </c>
      <c r="J171" s="9">
        <v>375000</v>
      </c>
      <c r="K171" s="9">
        <f>K170+J171</f>
        <v>84856302.190000013</v>
      </c>
    </row>
    <row r="172" spans="2:11" ht="48" thickBot="1" x14ac:dyDescent="0.25">
      <c r="B172" s="14">
        <v>159</v>
      </c>
      <c r="C172" s="15">
        <v>36026876</v>
      </c>
      <c r="D172" s="15" t="s">
        <v>625</v>
      </c>
      <c r="E172" s="15" t="s">
        <v>523</v>
      </c>
      <c r="F172" s="15" t="s">
        <v>524</v>
      </c>
      <c r="G172" s="8" t="s">
        <v>137</v>
      </c>
      <c r="H172" s="16">
        <v>95</v>
      </c>
      <c r="I172" s="9">
        <v>500000</v>
      </c>
      <c r="J172" s="9">
        <v>500000</v>
      </c>
      <c r="K172" s="9">
        <f>K171+J172</f>
        <v>85356302.190000013</v>
      </c>
    </row>
    <row r="173" spans="2:11" ht="48" thickBot="1" x14ac:dyDescent="0.25">
      <c r="B173" s="14">
        <v>160</v>
      </c>
      <c r="C173" s="15">
        <v>35982074</v>
      </c>
      <c r="D173" s="15" t="s">
        <v>650</v>
      </c>
      <c r="E173" s="15" t="s">
        <v>538</v>
      </c>
      <c r="F173" s="15" t="s">
        <v>580</v>
      </c>
      <c r="G173" s="8" t="s">
        <v>63</v>
      </c>
      <c r="H173" s="16">
        <v>86</v>
      </c>
      <c r="I173" s="9">
        <v>409019.27</v>
      </c>
      <c r="J173" s="9">
        <v>409019.27</v>
      </c>
      <c r="K173" s="9">
        <f>K172+J173</f>
        <v>85765321.460000008</v>
      </c>
    </row>
    <row r="174" spans="2:11" ht="32.25" thickBot="1" x14ac:dyDescent="0.25">
      <c r="B174" s="14">
        <v>161</v>
      </c>
      <c r="C174" s="15">
        <v>35989882</v>
      </c>
      <c r="D174" s="15" t="s">
        <v>662</v>
      </c>
      <c r="E174" s="15" t="s">
        <v>538</v>
      </c>
      <c r="F174" s="15" t="s">
        <v>580</v>
      </c>
      <c r="G174" s="8" t="s">
        <v>63</v>
      </c>
      <c r="H174" s="16">
        <v>80</v>
      </c>
      <c r="I174" s="9">
        <v>499996.95</v>
      </c>
      <c r="J174" s="9">
        <v>499996.95</v>
      </c>
      <c r="K174" s="9">
        <f>K173+J174</f>
        <v>86265318.410000011</v>
      </c>
    </row>
    <row r="175" spans="2:11" ht="32.25" thickBot="1" x14ac:dyDescent="0.25">
      <c r="B175" s="14">
        <v>162</v>
      </c>
      <c r="C175" s="15">
        <v>36140480</v>
      </c>
      <c r="D175" s="15" t="s">
        <v>651</v>
      </c>
      <c r="E175" s="15" t="s">
        <v>538</v>
      </c>
      <c r="F175" s="15" t="s">
        <v>580</v>
      </c>
      <c r="G175" s="8" t="s">
        <v>67</v>
      </c>
      <c r="H175" s="8">
        <v>86</v>
      </c>
      <c r="I175" s="9">
        <v>500000</v>
      </c>
      <c r="J175" s="9">
        <v>500000</v>
      </c>
      <c r="K175" s="9">
        <f>K174+J175</f>
        <v>86765318.410000011</v>
      </c>
    </row>
    <row r="176" spans="2:11" ht="16.5" thickBot="1" x14ac:dyDescent="0.25">
      <c r="B176" s="14">
        <v>163</v>
      </c>
      <c r="C176" s="15">
        <v>36027477</v>
      </c>
      <c r="D176" s="15" t="s">
        <v>671</v>
      </c>
      <c r="E176" s="15" t="s">
        <v>538</v>
      </c>
      <c r="F176" s="15" t="s">
        <v>580</v>
      </c>
      <c r="G176" s="8" t="s">
        <v>92</v>
      </c>
      <c r="H176" s="16">
        <v>74</v>
      </c>
      <c r="I176" s="9">
        <v>498040.22</v>
      </c>
      <c r="J176" s="9">
        <v>498040.22</v>
      </c>
      <c r="K176" s="9">
        <f>K175+J176</f>
        <v>87263358.63000001</v>
      </c>
    </row>
    <row r="177" spans="2:11" ht="16.5" thickBot="1" x14ac:dyDescent="0.25">
      <c r="B177" s="14">
        <v>164</v>
      </c>
      <c r="C177" s="15">
        <v>35991083</v>
      </c>
      <c r="D177" s="15" t="s">
        <v>680</v>
      </c>
      <c r="E177" s="15" t="s">
        <v>538</v>
      </c>
      <c r="F177" s="15" t="s">
        <v>542</v>
      </c>
      <c r="G177" s="8" t="s">
        <v>100</v>
      </c>
      <c r="H177" s="16">
        <v>71</v>
      </c>
      <c r="I177" s="9">
        <v>500000</v>
      </c>
      <c r="J177" s="9">
        <v>500000</v>
      </c>
      <c r="K177" s="9">
        <f>K176+J177</f>
        <v>87763358.63000001</v>
      </c>
    </row>
    <row r="178" spans="2:11" ht="16.5" thickBot="1" x14ac:dyDescent="0.25">
      <c r="B178" s="14">
        <v>165</v>
      </c>
      <c r="C178" s="15">
        <v>36024476</v>
      </c>
      <c r="D178" s="15" t="s">
        <v>483</v>
      </c>
      <c r="E178" s="15" t="s">
        <v>538</v>
      </c>
      <c r="F178" s="15" t="s">
        <v>550</v>
      </c>
      <c r="G178" s="8" t="s">
        <v>180</v>
      </c>
      <c r="H178" s="16">
        <v>86</v>
      </c>
      <c r="I178" s="9">
        <v>500000</v>
      </c>
      <c r="J178" s="9">
        <v>500000</v>
      </c>
      <c r="K178" s="9">
        <f>K177+J178</f>
        <v>88263358.63000001</v>
      </c>
    </row>
    <row r="179" spans="2:11" ht="32.25" thickBot="1" x14ac:dyDescent="0.25">
      <c r="B179" s="14">
        <v>166</v>
      </c>
      <c r="C179" s="15">
        <v>35997276</v>
      </c>
      <c r="D179" s="15" t="s">
        <v>690</v>
      </c>
      <c r="E179" s="15" t="s">
        <v>538</v>
      </c>
      <c r="F179" s="15" t="s">
        <v>550</v>
      </c>
      <c r="G179" s="8" t="s">
        <v>110</v>
      </c>
      <c r="H179" s="16">
        <v>65</v>
      </c>
      <c r="I179" s="9">
        <v>1000000</v>
      </c>
      <c r="J179" s="9">
        <v>1000000</v>
      </c>
      <c r="K179" s="9">
        <f>K178+J179</f>
        <v>89263358.63000001</v>
      </c>
    </row>
    <row r="180" spans="2:11" ht="32.25" thickBot="1" x14ac:dyDescent="0.25">
      <c r="B180" s="14">
        <v>167</v>
      </c>
      <c r="C180" s="15">
        <v>35997283</v>
      </c>
      <c r="D180" s="15" t="s">
        <v>702</v>
      </c>
      <c r="E180" s="15" t="s">
        <v>538</v>
      </c>
      <c r="F180" s="15" t="s">
        <v>550</v>
      </c>
      <c r="G180" s="8" t="s">
        <v>110</v>
      </c>
      <c r="H180" s="16">
        <v>50</v>
      </c>
      <c r="I180" s="9">
        <v>1000000</v>
      </c>
      <c r="J180" s="9">
        <v>1000000</v>
      </c>
      <c r="K180" s="9">
        <f>K179+J180</f>
        <v>90263358.63000001</v>
      </c>
    </row>
    <row r="181" spans="2:11" ht="32.25" thickBot="1" x14ac:dyDescent="0.25">
      <c r="B181" s="14">
        <v>168</v>
      </c>
      <c r="C181" s="15">
        <v>35997290</v>
      </c>
      <c r="D181" s="15" t="s">
        <v>703</v>
      </c>
      <c r="E181" s="15" t="s">
        <v>538</v>
      </c>
      <c r="F181" s="15" t="s">
        <v>550</v>
      </c>
      <c r="G181" s="8" t="s">
        <v>110</v>
      </c>
      <c r="H181" s="16">
        <v>50</v>
      </c>
      <c r="I181" s="9">
        <v>1000000</v>
      </c>
      <c r="J181" s="9">
        <v>1000000</v>
      </c>
      <c r="K181" s="9">
        <f>K180+J181</f>
        <v>91263358.63000001</v>
      </c>
    </row>
    <row r="182" spans="2:11" ht="63.75" thickBot="1" x14ac:dyDescent="0.25">
      <c r="B182" s="14">
        <v>169</v>
      </c>
      <c r="C182" s="15">
        <v>36139279</v>
      </c>
      <c r="D182" s="15" t="s">
        <v>705</v>
      </c>
      <c r="E182" s="15" t="s">
        <v>538</v>
      </c>
      <c r="F182" s="15" t="s">
        <v>550</v>
      </c>
      <c r="G182" s="8" t="s">
        <v>163</v>
      </c>
      <c r="H182" s="16">
        <v>41</v>
      </c>
      <c r="I182" s="9">
        <v>499720</v>
      </c>
      <c r="J182" s="9">
        <v>499720</v>
      </c>
      <c r="K182" s="9">
        <f>K181+J182</f>
        <v>91763078.63000001</v>
      </c>
    </row>
    <row r="183" spans="2:11" ht="32.25" thickBot="1" x14ac:dyDescent="0.25">
      <c r="B183" s="14">
        <v>170</v>
      </c>
      <c r="C183" s="15">
        <v>35988878</v>
      </c>
      <c r="D183" s="15" t="s">
        <v>357</v>
      </c>
      <c r="E183" s="15" t="s">
        <v>538</v>
      </c>
      <c r="F183" s="15" t="s">
        <v>550</v>
      </c>
      <c r="G183" s="8" t="s">
        <v>104</v>
      </c>
      <c r="H183" s="16">
        <v>71</v>
      </c>
      <c r="I183" s="9">
        <v>490000</v>
      </c>
      <c r="J183" s="9">
        <v>490000</v>
      </c>
      <c r="K183" s="9">
        <f>K182+J183</f>
        <v>92253078.63000001</v>
      </c>
    </row>
    <row r="184" spans="2:11" ht="32.25" thickBot="1" x14ac:dyDescent="0.25">
      <c r="B184" s="14">
        <v>171</v>
      </c>
      <c r="C184" s="15">
        <v>36139088</v>
      </c>
      <c r="D184" s="15" t="s">
        <v>398</v>
      </c>
      <c r="E184" s="15" t="s">
        <v>538</v>
      </c>
      <c r="F184" s="15" t="s">
        <v>550</v>
      </c>
      <c r="G184" s="8" t="s">
        <v>104</v>
      </c>
      <c r="H184" s="16">
        <v>50</v>
      </c>
      <c r="I184" s="9">
        <v>340000</v>
      </c>
      <c r="J184" s="9">
        <v>340000</v>
      </c>
      <c r="K184" s="9">
        <f>K183+J184</f>
        <v>92593078.63000001</v>
      </c>
    </row>
    <row r="185" spans="2:11" ht="32.25" thickBot="1" x14ac:dyDescent="0.25">
      <c r="B185" s="14">
        <v>172</v>
      </c>
      <c r="C185" s="15">
        <v>35988472</v>
      </c>
      <c r="D185" s="15" t="s">
        <v>312</v>
      </c>
      <c r="E185" s="15" t="s">
        <v>538</v>
      </c>
      <c r="F185" s="15" t="s">
        <v>550</v>
      </c>
      <c r="G185" s="8" t="s">
        <v>78</v>
      </c>
      <c r="H185" s="16">
        <v>80</v>
      </c>
      <c r="I185" s="9">
        <v>499969.72</v>
      </c>
      <c r="J185" s="9">
        <v>499969.72</v>
      </c>
      <c r="K185" s="9">
        <f>K184+J185</f>
        <v>93093048.350000009</v>
      </c>
    </row>
    <row r="186" spans="2:11" ht="32.25" thickBot="1" x14ac:dyDescent="0.25">
      <c r="B186" s="14">
        <v>173</v>
      </c>
      <c r="C186" s="15">
        <v>35986072</v>
      </c>
      <c r="D186" s="15" t="s">
        <v>224</v>
      </c>
      <c r="E186" s="15" t="s">
        <v>538</v>
      </c>
      <c r="F186" s="15" t="s">
        <v>550</v>
      </c>
      <c r="G186" s="8" t="s">
        <v>22</v>
      </c>
      <c r="H186" s="16">
        <v>95</v>
      </c>
      <c r="I186" s="9">
        <v>835000</v>
      </c>
      <c r="J186" s="9">
        <v>835000</v>
      </c>
      <c r="K186" s="9">
        <f>K185+J186</f>
        <v>93928048.350000009</v>
      </c>
    </row>
    <row r="187" spans="2:11" ht="32.25" thickBot="1" x14ac:dyDescent="0.25">
      <c r="B187" s="14">
        <v>174</v>
      </c>
      <c r="C187" s="15">
        <v>35992882</v>
      </c>
      <c r="D187" s="15" t="s">
        <v>225</v>
      </c>
      <c r="E187" s="15" t="s">
        <v>538</v>
      </c>
      <c r="F187" s="15" t="s">
        <v>550</v>
      </c>
      <c r="G187" s="8" t="s">
        <v>22</v>
      </c>
      <c r="H187" s="16">
        <v>95</v>
      </c>
      <c r="I187" s="9">
        <v>430000</v>
      </c>
      <c r="J187" s="9">
        <v>430000</v>
      </c>
      <c r="K187" s="9">
        <f>K186+J187</f>
        <v>94358048.350000009</v>
      </c>
    </row>
    <row r="188" spans="2:11" ht="32.25" thickBot="1" x14ac:dyDescent="0.25">
      <c r="B188" s="14">
        <v>175</v>
      </c>
      <c r="C188" s="15">
        <v>35989271</v>
      </c>
      <c r="D188" s="15" t="s">
        <v>226</v>
      </c>
      <c r="E188" s="15" t="s">
        <v>538</v>
      </c>
      <c r="F188" s="15" t="s">
        <v>550</v>
      </c>
      <c r="G188" s="8" t="s">
        <v>22</v>
      </c>
      <c r="H188" s="16">
        <v>95</v>
      </c>
      <c r="I188" s="9">
        <v>500000</v>
      </c>
      <c r="J188" s="9">
        <v>500000</v>
      </c>
      <c r="K188" s="9">
        <f>K187+J188</f>
        <v>94858048.350000009</v>
      </c>
    </row>
    <row r="189" spans="2:11" ht="32.25" thickBot="1" x14ac:dyDescent="0.25">
      <c r="B189" s="14">
        <v>176</v>
      </c>
      <c r="C189" s="15">
        <v>35989073</v>
      </c>
      <c r="D189" s="15" t="s">
        <v>232</v>
      </c>
      <c r="E189" s="15" t="s">
        <v>538</v>
      </c>
      <c r="F189" s="15" t="s">
        <v>550</v>
      </c>
      <c r="G189" s="8" t="s">
        <v>22</v>
      </c>
      <c r="H189" s="16">
        <v>95</v>
      </c>
      <c r="I189" s="9">
        <v>500000</v>
      </c>
      <c r="J189" s="9">
        <v>500000</v>
      </c>
      <c r="K189" s="9">
        <f>K188+J189</f>
        <v>95358048.350000009</v>
      </c>
    </row>
    <row r="190" spans="2:11" ht="32.25" thickBot="1" x14ac:dyDescent="0.25">
      <c r="B190" s="14">
        <v>177</v>
      </c>
      <c r="C190" s="15">
        <v>35988885</v>
      </c>
      <c r="D190" s="15" t="s">
        <v>233</v>
      </c>
      <c r="E190" s="15" t="s">
        <v>538</v>
      </c>
      <c r="F190" s="15" t="s">
        <v>550</v>
      </c>
      <c r="G190" s="8" t="s">
        <v>22</v>
      </c>
      <c r="H190" s="16">
        <v>95</v>
      </c>
      <c r="I190" s="9">
        <v>500000</v>
      </c>
      <c r="J190" s="9">
        <v>500000</v>
      </c>
      <c r="K190" s="9">
        <f>K189+J190</f>
        <v>95858048.350000009</v>
      </c>
    </row>
    <row r="191" spans="2:11" ht="32.25" thickBot="1" x14ac:dyDescent="0.25">
      <c r="B191" s="14">
        <v>178</v>
      </c>
      <c r="C191" s="15">
        <v>35995470</v>
      </c>
      <c r="D191" s="15" t="s">
        <v>234</v>
      </c>
      <c r="E191" s="15" t="s">
        <v>538</v>
      </c>
      <c r="F191" s="15" t="s">
        <v>550</v>
      </c>
      <c r="G191" s="8" t="s">
        <v>22</v>
      </c>
      <c r="H191" s="16">
        <v>95</v>
      </c>
      <c r="I191" s="9">
        <v>500000</v>
      </c>
      <c r="J191" s="9">
        <v>500000</v>
      </c>
      <c r="K191" s="9">
        <f>K190+J191</f>
        <v>96358048.350000009</v>
      </c>
    </row>
    <row r="192" spans="2:11" ht="32.25" thickBot="1" x14ac:dyDescent="0.25">
      <c r="B192" s="14">
        <v>179</v>
      </c>
      <c r="C192" s="15">
        <v>35996279</v>
      </c>
      <c r="D192" s="15" t="s">
        <v>235</v>
      </c>
      <c r="E192" s="15" t="s">
        <v>538</v>
      </c>
      <c r="F192" s="15" t="s">
        <v>550</v>
      </c>
      <c r="G192" s="8" t="s">
        <v>22</v>
      </c>
      <c r="H192" s="16">
        <v>95</v>
      </c>
      <c r="I192" s="9">
        <v>340000</v>
      </c>
      <c r="J192" s="9">
        <v>340000</v>
      </c>
      <c r="K192" s="9">
        <f>K191+J192</f>
        <v>96698048.350000009</v>
      </c>
    </row>
    <row r="193" spans="2:11" ht="32.25" thickBot="1" x14ac:dyDescent="0.25">
      <c r="B193" s="14">
        <v>180</v>
      </c>
      <c r="C193" s="15">
        <v>35985273</v>
      </c>
      <c r="D193" s="15" t="s">
        <v>246</v>
      </c>
      <c r="E193" s="15" t="s">
        <v>538</v>
      </c>
      <c r="F193" s="15" t="s">
        <v>550</v>
      </c>
      <c r="G193" s="8" t="s">
        <v>22</v>
      </c>
      <c r="H193" s="16">
        <v>89</v>
      </c>
      <c r="I193" s="9">
        <v>1000000</v>
      </c>
      <c r="J193" s="9">
        <v>1000000</v>
      </c>
      <c r="K193" s="9">
        <f>K192+J193</f>
        <v>97698048.350000009</v>
      </c>
    </row>
    <row r="194" spans="2:11" ht="32.25" thickBot="1" x14ac:dyDescent="0.25">
      <c r="B194" s="14">
        <v>181</v>
      </c>
      <c r="C194" s="15">
        <v>35986676</v>
      </c>
      <c r="D194" s="15" t="s">
        <v>248</v>
      </c>
      <c r="E194" s="15" t="s">
        <v>538</v>
      </c>
      <c r="F194" s="15" t="s">
        <v>550</v>
      </c>
      <c r="G194" s="8" t="s">
        <v>22</v>
      </c>
      <c r="H194" s="16">
        <v>89</v>
      </c>
      <c r="I194" s="9">
        <v>1000000</v>
      </c>
      <c r="J194" s="9">
        <v>1000000</v>
      </c>
      <c r="K194" s="9">
        <f>K193+J194</f>
        <v>98698048.350000009</v>
      </c>
    </row>
    <row r="195" spans="2:11" ht="32.25" thickBot="1" x14ac:dyDescent="0.25">
      <c r="B195" s="14">
        <v>182</v>
      </c>
      <c r="C195" s="15">
        <v>35982272</v>
      </c>
      <c r="D195" s="15" t="s">
        <v>304</v>
      </c>
      <c r="E195" s="15" t="s">
        <v>538</v>
      </c>
      <c r="F195" s="15" t="s">
        <v>550</v>
      </c>
      <c r="G195" s="8" t="s">
        <v>22</v>
      </c>
      <c r="H195" s="16">
        <v>80</v>
      </c>
      <c r="I195" s="9">
        <v>1000000</v>
      </c>
      <c r="J195" s="9">
        <v>1000000</v>
      </c>
      <c r="K195" s="9">
        <f>K194+J195</f>
        <v>99698048.350000009</v>
      </c>
    </row>
    <row r="196" spans="2:11" ht="16.5" thickBot="1" x14ac:dyDescent="0.25">
      <c r="B196" s="14">
        <v>183</v>
      </c>
      <c r="C196" s="15">
        <v>35980681</v>
      </c>
      <c r="D196" s="15" t="s">
        <v>313</v>
      </c>
      <c r="E196" s="15" t="s">
        <v>538</v>
      </c>
      <c r="F196" s="15" t="s">
        <v>539</v>
      </c>
      <c r="G196" s="8" t="s">
        <v>79</v>
      </c>
      <c r="H196" s="16">
        <v>80</v>
      </c>
      <c r="I196" s="9">
        <v>499999.69</v>
      </c>
      <c r="J196" s="9">
        <v>499999.69</v>
      </c>
      <c r="K196" s="9">
        <f>K195+J196</f>
        <v>100198048.04000001</v>
      </c>
    </row>
    <row r="197" spans="2:11" ht="32.25" thickBot="1" x14ac:dyDescent="0.25">
      <c r="B197" s="14">
        <v>184</v>
      </c>
      <c r="C197" s="15">
        <v>36134526</v>
      </c>
      <c r="D197" s="15" t="s">
        <v>432</v>
      </c>
      <c r="E197" s="15" t="s">
        <v>538</v>
      </c>
      <c r="F197" s="15" t="s">
        <v>539</v>
      </c>
      <c r="G197" s="8" t="s">
        <v>152</v>
      </c>
      <c r="H197" s="16">
        <v>86</v>
      </c>
      <c r="I197" s="9">
        <v>433811</v>
      </c>
      <c r="J197" s="9">
        <v>433811</v>
      </c>
      <c r="K197" s="9">
        <f>K196+J197</f>
        <v>100631859.04000001</v>
      </c>
    </row>
    <row r="198" spans="2:11" ht="32.25" thickBot="1" x14ac:dyDescent="0.25">
      <c r="B198" s="14">
        <v>185</v>
      </c>
      <c r="C198" s="15">
        <v>35980285</v>
      </c>
      <c r="D198" s="15" t="s">
        <v>695</v>
      </c>
      <c r="E198" s="15" t="s">
        <v>538</v>
      </c>
      <c r="F198" s="15" t="s">
        <v>556</v>
      </c>
      <c r="G198" s="8" t="s">
        <v>121</v>
      </c>
      <c r="H198" s="16">
        <v>62</v>
      </c>
      <c r="I198" s="9">
        <v>592000</v>
      </c>
      <c r="J198" s="9">
        <v>592000</v>
      </c>
      <c r="K198" s="9">
        <f>K197+J198</f>
        <v>101223859.04000001</v>
      </c>
    </row>
    <row r="199" spans="2:11" ht="32.25" thickBot="1" x14ac:dyDescent="0.25">
      <c r="B199" s="14">
        <v>186</v>
      </c>
      <c r="C199" s="15">
        <v>35984672</v>
      </c>
      <c r="D199" s="15" t="s">
        <v>640</v>
      </c>
      <c r="E199" s="15" t="s">
        <v>538</v>
      </c>
      <c r="F199" s="15" t="s">
        <v>556</v>
      </c>
      <c r="G199" s="8" t="s">
        <v>33</v>
      </c>
      <c r="H199" s="16">
        <v>89</v>
      </c>
      <c r="I199" s="9">
        <v>485000</v>
      </c>
      <c r="J199" s="9">
        <v>485000</v>
      </c>
      <c r="K199" s="9">
        <f>K198+J199</f>
        <v>101708859.04000001</v>
      </c>
    </row>
    <row r="200" spans="2:11" ht="32.25" thickBot="1" x14ac:dyDescent="0.25">
      <c r="B200" s="14">
        <v>187</v>
      </c>
      <c r="C200" s="15">
        <v>36132683</v>
      </c>
      <c r="D200" s="15" t="s">
        <v>310</v>
      </c>
      <c r="E200" s="15" t="s">
        <v>538</v>
      </c>
      <c r="F200" s="15" t="s">
        <v>556</v>
      </c>
      <c r="G200" s="8" t="s">
        <v>77</v>
      </c>
      <c r="H200" s="16">
        <v>80</v>
      </c>
      <c r="I200" s="9">
        <v>695000</v>
      </c>
      <c r="J200" s="9">
        <v>695000</v>
      </c>
      <c r="K200" s="9">
        <f>K199+J200</f>
        <v>102403859.04000001</v>
      </c>
    </row>
    <row r="201" spans="2:11" ht="16.5" thickBot="1" x14ac:dyDescent="0.25">
      <c r="B201" s="14">
        <v>188</v>
      </c>
      <c r="C201" s="15">
        <v>35997870</v>
      </c>
      <c r="D201" s="15" t="s">
        <v>284</v>
      </c>
      <c r="E201" s="15" t="s">
        <v>538</v>
      </c>
      <c r="F201" s="15" t="s">
        <v>556</v>
      </c>
      <c r="G201" s="8" t="s">
        <v>60</v>
      </c>
      <c r="H201" s="16">
        <v>86</v>
      </c>
      <c r="I201" s="9">
        <v>996260</v>
      </c>
      <c r="J201" s="9">
        <v>996260</v>
      </c>
      <c r="K201" s="9">
        <f>K200+J201</f>
        <v>103400119.04000001</v>
      </c>
    </row>
    <row r="202" spans="2:11" ht="48" thickBot="1" x14ac:dyDescent="0.25">
      <c r="B202" s="14">
        <v>189</v>
      </c>
      <c r="C202" s="15">
        <v>35977285</v>
      </c>
      <c r="D202" s="15" t="s">
        <v>672</v>
      </c>
      <c r="E202" s="15" t="s">
        <v>520</v>
      </c>
      <c r="F202" s="15" t="s">
        <v>522</v>
      </c>
      <c r="G202" s="8" t="s">
        <v>88</v>
      </c>
      <c r="H202" s="16">
        <v>74</v>
      </c>
      <c r="I202" s="9">
        <v>496364.61</v>
      </c>
      <c r="J202" s="9">
        <v>496364.61</v>
      </c>
      <c r="K202" s="9">
        <f>K201+J202</f>
        <v>103896483.65000001</v>
      </c>
    </row>
    <row r="203" spans="2:11" ht="32.25" thickBot="1" x14ac:dyDescent="0.25">
      <c r="B203" s="14">
        <v>190</v>
      </c>
      <c r="C203" s="15">
        <v>36133871</v>
      </c>
      <c r="D203" s="15" t="s">
        <v>663</v>
      </c>
      <c r="E203" s="15" t="s">
        <v>520</v>
      </c>
      <c r="F203" s="15" t="s">
        <v>522</v>
      </c>
      <c r="G203" s="8" t="s">
        <v>136</v>
      </c>
      <c r="H203" s="16">
        <v>80</v>
      </c>
      <c r="I203" s="9">
        <v>328000</v>
      </c>
      <c r="J203" s="9">
        <v>328000</v>
      </c>
      <c r="K203" s="9">
        <f>K202+J203</f>
        <v>104224483.65000001</v>
      </c>
    </row>
    <row r="204" spans="2:11" ht="16.5" thickBot="1" x14ac:dyDescent="0.25">
      <c r="B204" s="14">
        <v>191</v>
      </c>
      <c r="C204" s="15">
        <v>35983675</v>
      </c>
      <c r="D204" s="15" t="s">
        <v>626</v>
      </c>
      <c r="E204" s="15" t="s">
        <v>520</v>
      </c>
      <c r="F204" s="15" t="s">
        <v>522</v>
      </c>
      <c r="G204" s="8" t="s">
        <v>20</v>
      </c>
      <c r="H204" s="16">
        <v>95</v>
      </c>
      <c r="I204" s="9">
        <v>500000</v>
      </c>
      <c r="J204" s="9">
        <v>500000</v>
      </c>
      <c r="K204" s="9">
        <f>K203+J204</f>
        <v>104724483.65000001</v>
      </c>
    </row>
    <row r="205" spans="2:11" ht="16.5" thickBot="1" x14ac:dyDescent="0.25">
      <c r="B205" s="14">
        <v>192</v>
      </c>
      <c r="C205" s="15">
        <v>36134274</v>
      </c>
      <c r="D205" s="15" t="s">
        <v>706</v>
      </c>
      <c r="E205" s="15" t="s">
        <v>520</v>
      </c>
      <c r="F205" s="15" t="s">
        <v>522</v>
      </c>
      <c r="G205" s="8" t="s">
        <v>132</v>
      </c>
      <c r="H205" s="16">
        <v>41</v>
      </c>
      <c r="I205" s="9">
        <v>497500</v>
      </c>
      <c r="J205" s="9">
        <v>497500</v>
      </c>
      <c r="K205" s="9">
        <f>K204+J205</f>
        <v>105221983.65000001</v>
      </c>
    </row>
    <row r="206" spans="2:11" ht="32.25" thickBot="1" x14ac:dyDescent="0.25">
      <c r="B206" s="14">
        <v>193</v>
      </c>
      <c r="C206" s="15">
        <v>36128877</v>
      </c>
      <c r="D206" s="15" t="s">
        <v>408</v>
      </c>
      <c r="E206" s="15" t="s">
        <v>520</v>
      </c>
      <c r="F206" s="15" t="s">
        <v>521</v>
      </c>
      <c r="G206" s="8" t="s">
        <v>135</v>
      </c>
      <c r="H206" s="16">
        <v>80</v>
      </c>
      <c r="I206" s="9">
        <v>430000</v>
      </c>
      <c r="J206" s="9">
        <v>430000</v>
      </c>
      <c r="K206" s="9">
        <f>K205+J206</f>
        <v>105651983.65000001</v>
      </c>
    </row>
    <row r="207" spans="2:11" ht="32.25" thickBot="1" x14ac:dyDescent="0.25">
      <c r="B207" s="14">
        <v>194</v>
      </c>
      <c r="C207" s="15">
        <v>35975281</v>
      </c>
      <c r="D207" s="15" t="s">
        <v>229</v>
      </c>
      <c r="E207" s="15" t="s">
        <v>520</v>
      </c>
      <c r="F207" s="15" t="s">
        <v>521</v>
      </c>
      <c r="G207" s="8" t="s">
        <v>24</v>
      </c>
      <c r="H207" s="16">
        <v>95</v>
      </c>
      <c r="I207" s="9">
        <v>499478.02</v>
      </c>
      <c r="J207" s="9">
        <v>499478.02</v>
      </c>
      <c r="K207" s="9">
        <f>K206+J207</f>
        <v>106151461.67</v>
      </c>
    </row>
    <row r="208" spans="2:11" ht="16.5" thickBot="1" x14ac:dyDescent="0.25">
      <c r="B208" s="14">
        <v>195</v>
      </c>
      <c r="C208" s="15">
        <v>35984078</v>
      </c>
      <c r="D208" s="15" t="s">
        <v>591</v>
      </c>
      <c r="E208" s="15" t="s">
        <v>520</v>
      </c>
      <c r="F208" s="15" t="s">
        <v>521</v>
      </c>
      <c r="G208" s="8" t="s">
        <v>24</v>
      </c>
      <c r="H208" s="16">
        <v>80</v>
      </c>
      <c r="I208" s="9">
        <v>499676.84</v>
      </c>
      <c r="J208" s="9">
        <v>499676.84</v>
      </c>
      <c r="K208" s="9">
        <f>K207+J208</f>
        <v>106651138.51000001</v>
      </c>
    </row>
    <row r="209" spans="2:11" ht="32.25" thickBot="1" x14ac:dyDescent="0.25">
      <c r="B209" s="14">
        <v>196</v>
      </c>
      <c r="C209" s="15">
        <v>36025077</v>
      </c>
      <c r="D209" s="15" t="s">
        <v>599</v>
      </c>
      <c r="E209" s="15" t="s">
        <v>520</v>
      </c>
      <c r="F209" s="15" t="s">
        <v>552</v>
      </c>
      <c r="G209" s="8" t="s">
        <v>51</v>
      </c>
      <c r="H209" s="16">
        <v>86</v>
      </c>
      <c r="I209" s="9">
        <v>500000</v>
      </c>
      <c r="J209" s="9">
        <v>500000</v>
      </c>
      <c r="K209" s="9">
        <f>K208+J209</f>
        <v>107151138.51000001</v>
      </c>
    </row>
    <row r="210" spans="2:11" ht="32.25" thickBot="1" x14ac:dyDescent="0.25">
      <c r="B210" s="14">
        <v>197</v>
      </c>
      <c r="C210" s="15">
        <v>36025084</v>
      </c>
      <c r="D210" s="15" t="s">
        <v>272</v>
      </c>
      <c r="E210" s="15" t="s">
        <v>520</v>
      </c>
      <c r="F210" s="15" t="s">
        <v>552</v>
      </c>
      <c r="G210" s="8" t="s">
        <v>51</v>
      </c>
      <c r="H210" s="16">
        <v>86</v>
      </c>
      <c r="I210" s="9">
        <v>500000</v>
      </c>
      <c r="J210" s="9">
        <v>500000</v>
      </c>
      <c r="K210" s="9">
        <f>K209+J210</f>
        <v>107651138.51000001</v>
      </c>
    </row>
    <row r="211" spans="2:11" ht="32.25" thickBot="1" x14ac:dyDescent="0.25">
      <c r="B211" s="14">
        <v>198</v>
      </c>
      <c r="C211" s="15">
        <v>35986683</v>
      </c>
      <c r="D211" s="15" t="s">
        <v>592</v>
      </c>
      <c r="E211" s="15" t="s">
        <v>520</v>
      </c>
      <c r="F211" s="15" t="s">
        <v>552</v>
      </c>
      <c r="G211" s="8" t="s">
        <v>51</v>
      </c>
      <c r="H211" s="16">
        <v>86</v>
      </c>
      <c r="I211" s="9">
        <v>499876</v>
      </c>
      <c r="J211" s="9">
        <v>499876</v>
      </c>
      <c r="K211" s="9">
        <f>K210+J211</f>
        <v>108151014.51000001</v>
      </c>
    </row>
    <row r="212" spans="2:11" ht="32.25" thickBot="1" x14ac:dyDescent="0.25">
      <c r="B212" s="14">
        <v>199</v>
      </c>
      <c r="C212" s="15">
        <v>35999683</v>
      </c>
      <c r="D212" s="15" t="s">
        <v>598</v>
      </c>
      <c r="E212" s="15" t="s">
        <v>520</v>
      </c>
      <c r="F212" s="15" t="s">
        <v>552</v>
      </c>
      <c r="G212" s="8" t="s">
        <v>89</v>
      </c>
      <c r="H212" s="16">
        <v>74</v>
      </c>
      <c r="I212" s="9">
        <v>600000</v>
      </c>
      <c r="J212" s="9">
        <v>600000</v>
      </c>
      <c r="K212" s="9">
        <f>K211+J212</f>
        <v>108751014.51000001</v>
      </c>
    </row>
    <row r="213" spans="2:11" ht="32.25" thickBot="1" x14ac:dyDescent="0.25">
      <c r="B213" s="14">
        <v>200</v>
      </c>
      <c r="C213" s="15">
        <v>36133086</v>
      </c>
      <c r="D213" s="15" t="s">
        <v>673</v>
      </c>
      <c r="E213" s="15" t="s">
        <v>520</v>
      </c>
      <c r="F213" s="15" t="s">
        <v>552</v>
      </c>
      <c r="G213" s="8" t="s">
        <v>89</v>
      </c>
      <c r="H213" s="16">
        <v>74</v>
      </c>
      <c r="I213" s="9">
        <v>320000</v>
      </c>
      <c r="J213" s="9">
        <v>320000</v>
      </c>
      <c r="K213" s="9">
        <f>K212+J213</f>
        <v>109071014.51000001</v>
      </c>
    </row>
    <row r="214" spans="2:11" ht="32.25" thickBot="1" x14ac:dyDescent="0.25">
      <c r="B214" s="14">
        <v>201</v>
      </c>
      <c r="C214" s="15">
        <v>36002078</v>
      </c>
      <c r="D214" s="15" t="s">
        <v>691</v>
      </c>
      <c r="E214" s="15" t="s">
        <v>520</v>
      </c>
      <c r="F214" s="15" t="s">
        <v>552</v>
      </c>
      <c r="G214" s="8" t="s">
        <v>89</v>
      </c>
      <c r="H214" s="16">
        <v>65</v>
      </c>
      <c r="I214" s="9">
        <v>485000</v>
      </c>
      <c r="J214" s="9">
        <v>485000</v>
      </c>
      <c r="K214" s="9">
        <f>K213+J214</f>
        <v>109556014.51000001</v>
      </c>
    </row>
    <row r="215" spans="2:11" ht="32.25" thickBot="1" x14ac:dyDescent="0.25">
      <c r="B215" s="14">
        <v>202</v>
      </c>
      <c r="C215" s="15">
        <v>35994497</v>
      </c>
      <c r="D215" s="15" t="s">
        <v>627</v>
      </c>
      <c r="E215" s="15" t="s">
        <v>520</v>
      </c>
      <c r="F215" s="15" t="s">
        <v>552</v>
      </c>
      <c r="G215" s="8" t="s">
        <v>26</v>
      </c>
      <c r="H215" s="16">
        <v>95</v>
      </c>
      <c r="I215" s="9">
        <v>1000000</v>
      </c>
      <c r="J215" s="9">
        <v>1000000</v>
      </c>
      <c r="K215" s="9">
        <f>K214+J215</f>
        <v>110556014.51000001</v>
      </c>
    </row>
    <row r="216" spans="2:11" ht="16.5" thickBot="1" x14ac:dyDescent="0.25">
      <c r="B216" s="14">
        <v>203</v>
      </c>
      <c r="C216" s="15">
        <v>36136681</v>
      </c>
      <c r="D216" s="15" t="s">
        <v>245</v>
      </c>
      <c r="E216" s="15" t="s">
        <v>520</v>
      </c>
      <c r="F216" s="15" t="s">
        <v>552</v>
      </c>
      <c r="G216" s="8" t="s">
        <v>32</v>
      </c>
      <c r="H216" s="16">
        <v>89</v>
      </c>
      <c r="I216" s="9">
        <v>1000000</v>
      </c>
      <c r="J216" s="9">
        <v>1000000</v>
      </c>
      <c r="K216" s="9">
        <f>K215+J216</f>
        <v>111556014.51000001</v>
      </c>
    </row>
    <row r="217" spans="2:11" ht="16.5" thickBot="1" x14ac:dyDescent="0.25">
      <c r="B217" s="14">
        <v>204</v>
      </c>
      <c r="C217" s="15">
        <v>36140084</v>
      </c>
      <c r="D217" s="15" t="s">
        <v>294</v>
      </c>
      <c r="E217" s="15" t="s">
        <v>520</v>
      </c>
      <c r="F217" s="15" t="s">
        <v>552</v>
      </c>
      <c r="G217" s="8" t="s">
        <v>32</v>
      </c>
      <c r="H217" s="8">
        <v>83</v>
      </c>
      <c r="I217" s="9">
        <v>500000</v>
      </c>
      <c r="J217" s="9">
        <v>500000</v>
      </c>
      <c r="K217" s="9">
        <f>K216+J217</f>
        <v>112056014.51000001</v>
      </c>
    </row>
    <row r="218" spans="2:11" ht="16.5" thickBot="1" x14ac:dyDescent="0.25">
      <c r="B218" s="14">
        <v>205</v>
      </c>
      <c r="C218" s="15">
        <v>35996934</v>
      </c>
      <c r="D218" s="15" t="s">
        <v>628</v>
      </c>
      <c r="E218" s="15" t="s">
        <v>520</v>
      </c>
      <c r="F218" s="15" t="s">
        <v>552</v>
      </c>
      <c r="G218" s="8" t="s">
        <v>15</v>
      </c>
      <c r="H218" s="16">
        <v>95</v>
      </c>
      <c r="I218" s="9">
        <v>500000</v>
      </c>
      <c r="J218" s="9">
        <v>500000</v>
      </c>
      <c r="K218" s="9">
        <f>K217+J218</f>
        <v>112556014.51000001</v>
      </c>
    </row>
    <row r="219" spans="2:11" ht="16.5" thickBot="1" x14ac:dyDescent="0.25">
      <c r="B219" s="14">
        <v>206</v>
      </c>
      <c r="C219" s="15">
        <v>36131679</v>
      </c>
      <c r="D219" s="15" t="s">
        <v>264</v>
      </c>
      <c r="E219" s="15" t="s">
        <v>520</v>
      </c>
      <c r="F219" s="15" t="s">
        <v>575</v>
      </c>
      <c r="G219" s="8" t="s">
        <v>46</v>
      </c>
      <c r="H219" s="16">
        <v>86</v>
      </c>
      <c r="I219" s="9">
        <v>493000</v>
      </c>
      <c r="J219" s="9">
        <v>493000</v>
      </c>
      <c r="K219" s="9">
        <f>K218+J219</f>
        <v>113049014.51000001</v>
      </c>
    </row>
    <row r="220" spans="2:11" ht="32.25" thickBot="1" x14ac:dyDescent="0.25">
      <c r="B220" s="14">
        <v>207</v>
      </c>
      <c r="C220" s="15">
        <v>36138296</v>
      </c>
      <c r="D220" s="15" t="s">
        <v>281</v>
      </c>
      <c r="E220" s="15" t="s">
        <v>520</v>
      </c>
      <c r="F220" s="15" t="s">
        <v>575</v>
      </c>
      <c r="G220" s="8" t="s">
        <v>59</v>
      </c>
      <c r="H220" s="16">
        <v>86</v>
      </c>
      <c r="I220" s="9">
        <v>588511.07999999996</v>
      </c>
      <c r="J220" s="9">
        <v>588511.07999999996</v>
      </c>
      <c r="K220" s="9">
        <f>K219+J220</f>
        <v>113637525.59</v>
      </c>
    </row>
    <row r="221" spans="2:11" ht="32.25" thickBot="1" x14ac:dyDescent="0.25">
      <c r="B221" s="14">
        <v>208</v>
      </c>
      <c r="C221" s="70">
        <v>36139286</v>
      </c>
      <c r="D221" s="70" t="s">
        <v>282</v>
      </c>
      <c r="E221" s="70" t="s">
        <v>520</v>
      </c>
      <c r="F221" s="70" t="s">
        <v>575</v>
      </c>
      <c r="G221" s="71" t="s">
        <v>59</v>
      </c>
      <c r="H221" s="72">
        <v>86</v>
      </c>
      <c r="I221" s="73">
        <v>974164.74</v>
      </c>
      <c r="J221" s="73">
        <v>974164.74</v>
      </c>
      <c r="K221" s="73">
        <f>K220+J221</f>
        <v>114611690.33</v>
      </c>
    </row>
    <row r="222" spans="2:11" ht="40.5" customHeight="1" x14ac:dyDescent="0.2">
      <c r="B222" s="17"/>
      <c r="C222" s="42" t="s">
        <v>508</v>
      </c>
      <c r="D222" s="42"/>
      <c r="E222" s="42"/>
      <c r="F222" s="39" t="s">
        <v>749</v>
      </c>
      <c r="G222" s="38">
        <f>SUBTOTAL(2,H14:H221)</f>
        <v>208</v>
      </c>
      <c r="H222" s="40"/>
      <c r="I222" s="41">
        <f>SUBTOTAL(9,I14:I221)</f>
        <v>114611690.33</v>
      </c>
      <c r="J222" s="41">
        <f>SUBTOTAL(9,J14:J221)</f>
        <v>114611690.33</v>
      </c>
      <c r="K222" s="18"/>
    </row>
  </sheetData>
  <sheetProtection sort="0" autoFilter="0"/>
  <sortState xmlns:xlrd2="http://schemas.microsoft.com/office/spreadsheetml/2017/richdata2" ref="C14:J221">
    <sortCondition descending="1" ref="H14:H221"/>
    <sortCondition ref="E14:E221"/>
    <sortCondition ref="F14:F221"/>
    <sortCondition ref="G14:G221"/>
  </sortState>
  <mergeCells count="15">
    <mergeCell ref="C222:E222"/>
    <mergeCell ref="B1:K1"/>
    <mergeCell ref="B10:K10"/>
    <mergeCell ref="B11:K11"/>
    <mergeCell ref="B3:K3"/>
    <mergeCell ref="B4:D4"/>
    <mergeCell ref="B5:D5"/>
    <mergeCell ref="B6:D6"/>
    <mergeCell ref="B7:D7"/>
    <mergeCell ref="B8:D8"/>
    <mergeCell ref="E4:K4"/>
    <mergeCell ref="F5:K5"/>
    <mergeCell ref="F6:K6"/>
    <mergeCell ref="F7:K7"/>
    <mergeCell ref="E8:K8"/>
  </mergeCells>
  <pageMargins left="0.31496062992125984" right="0.27559055118110237" top="0.98425196850393704" bottom="0.98425196850393704" header="0.35433070866141736" footer="0.51181102362204722"/>
  <pageSetup paperSize="8" scale="75" orientation="landscape" horizontalDpi="4294967294" verticalDpi="4294967294" r:id="rId1"/>
  <headerFooter alignWithMargins="0">
    <oddHeader>&amp;L&amp;G&amp;C&amp;"Arial,Έντονα"&amp;14&amp;K04-018ΜΟΝΑΔΑ ΔΗΜΟΣΙΩΝ ΥΠΟΔΟΜΩΝ ΚΑΙ ΠΑΡΕΜΒΑΣΕΩΝ&amp;R&amp;G</oddHeader>
    <oddFooter>&amp;L&amp;"Calibri,Κανονικά"Αιτήσεις που επιλέγονται προς ένταξη&amp;C&amp;"Calibri,Κανονικά"Σελίδες Πίνακα Κατάταξης Αιτήσεων που Επιλέγονται προς Ένταξη &amp;P/&amp;N&amp;R&amp;G</oddFooter>
  </headerFooter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31151-76B2-4371-BC76-E2D7B19CDCA4}">
  <dimension ref="B1:C295"/>
  <sheetViews>
    <sheetView topLeftCell="C1" workbookViewId="0">
      <selection activeCell="H6" sqref="H6"/>
    </sheetView>
  </sheetViews>
  <sheetFormatPr defaultRowHeight="12.75" x14ac:dyDescent="0.2"/>
  <cols>
    <col min="2" max="2" width="20" customWidth="1"/>
    <col min="3" max="3" width="65.42578125" customWidth="1"/>
  </cols>
  <sheetData>
    <row r="1" spans="2:3" ht="13.5" thickBot="1" x14ac:dyDescent="0.25"/>
    <row r="2" spans="2:3" ht="16.5" thickBot="1" x14ac:dyDescent="0.25">
      <c r="B2" s="15">
        <v>36134502</v>
      </c>
      <c r="C2" s="15" t="s">
        <v>212</v>
      </c>
    </row>
    <row r="3" spans="2:3" ht="32.25" thickBot="1" x14ac:dyDescent="0.25">
      <c r="B3" s="15">
        <v>36125890</v>
      </c>
      <c r="C3" s="15" t="s">
        <v>213</v>
      </c>
    </row>
    <row r="4" spans="2:3" ht="32.25" thickBot="1" x14ac:dyDescent="0.25">
      <c r="B4" s="15">
        <v>36023677</v>
      </c>
      <c r="C4" s="15" t="s">
        <v>588</v>
      </c>
    </row>
    <row r="5" spans="2:3" ht="48" thickBot="1" x14ac:dyDescent="0.25">
      <c r="B5" s="15">
        <v>36125470</v>
      </c>
      <c r="C5" s="15" t="s">
        <v>621</v>
      </c>
    </row>
    <row r="6" spans="2:3" ht="48" thickBot="1" x14ac:dyDescent="0.25">
      <c r="B6" s="15">
        <v>36026135</v>
      </c>
      <c r="C6" s="15" t="s">
        <v>622</v>
      </c>
    </row>
    <row r="7" spans="2:3" ht="16.5" thickBot="1" x14ac:dyDescent="0.25">
      <c r="B7" s="15">
        <v>35996934</v>
      </c>
      <c r="C7" s="15" t="s">
        <v>628</v>
      </c>
    </row>
    <row r="8" spans="2:3" ht="16.5" thickBot="1" x14ac:dyDescent="0.25">
      <c r="B8" s="15">
        <v>35991076</v>
      </c>
      <c r="C8" s="15" t="s">
        <v>593</v>
      </c>
    </row>
    <row r="9" spans="2:3" ht="16.5" thickBot="1" x14ac:dyDescent="0.25">
      <c r="B9" s="15">
        <v>35999676</v>
      </c>
      <c r="C9" s="15" t="s">
        <v>219</v>
      </c>
    </row>
    <row r="10" spans="2:3" ht="63.75" thickBot="1" x14ac:dyDescent="0.25">
      <c r="B10" s="15">
        <v>36132492</v>
      </c>
      <c r="C10" s="15" t="s">
        <v>220</v>
      </c>
    </row>
    <row r="11" spans="2:3" ht="16.5" thickBot="1" x14ac:dyDescent="0.25">
      <c r="B11" s="15">
        <v>35977070</v>
      </c>
      <c r="C11" s="15" t="s">
        <v>623</v>
      </c>
    </row>
    <row r="12" spans="2:3" ht="16.5" thickBot="1" x14ac:dyDescent="0.25">
      <c r="B12" s="15">
        <v>35983675</v>
      </c>
      <c r="C12" s="15" t="s">
        <v>626</v>
      </c>
    </row>
    <row r="13" spans="2:3" ht="48" thickBot="1" x14ac:dyDescent="0.25">
      <c r="B13" s="15">
        <v>35996682</v>
      </c>
      <c r="C13" s="15" t="s">
        <v>223</v>
      </c>
    </row>
    <row r="14" spans="2:3" ht="32.25" thickBot="1" x14ac:dyDescent="0.25">
      <c r="B14" s="15">
        <v>35986072</v>
      </c>
      <c r="C14" s="15" t="s">
        <v>224</v>
      </c>
    </row>
    <row r="15" spans="2:3" ht="32.25" thickBot="1" x14ac:dyDescent="0.25">
      <c r="B15" s="15">
        <v>35992882</v>
      </c>
      <c r="C15" s="15" t="s">
        <v>225</v>
      </c>
    </row>
    <row r="16" spans="2:3" ht="32.25" thickBot="1" x14ac:dyDescent="0.25">
      <c r="B16" s="15">
        <v>35989271</v>
      </c>
      <c r="C16" s="15" t="s">
        <v>226</v>
      </c>
    </row>
    <row r="17" spans="2:3" ht="32.25" thickBot="1" x14ac:dyDescent="0.25">
      <c r="B17" s="15">
        <v>35977544</v>
      </c>
      <c r="C17" s="15" t="s">
        <v>227</v>
      </c>
    </row>
    <row r="18" spans="2:3" ht="32.25" thickBot="1" x14ac:dyDescent="0.25">
      <c r="B18" s="15">
        <v>35998471</v>
      </c>
      <c r="C18" s="15" t="s">
        <v>228</v>
      </c>
    </row>
    <row r="19" spans="2:3" ht="32.25" thickBot="1" x14ac:dyDescent="0.25">
      <c r="B19" s="15">
        <v>35975281</v>
      </c>
      <c r="C19" s="15" t="s">
        <v>229</v>
      </c>
    </row>
    <row r="20" spans="2:3" ht="16.5" thickBot="1" x14ac:dyDescent="0.25">
      <c r="B20" s="15">
        <v>36128471</v>
      </c>
      <c r="C20" s="15" t="s">
        <v>230</v>
      </c>
    </row>
    <row r="21" spans="2:3" ht="32.25" thickBot="1" x14ac:dyDescent="0.25">
      <c r="B21" s="15">
        <v>35994497</v>
      </c>
      <c r="C21" s="15" t="s">
        <v>627</v>
      </c>
    </row>
    <row r="22" spans="2:3" ht="32.25" thickBot="1" x14ac:dyDescent="0.25">
      <c r="B22" s="15">
        <v>35989073</v>
      </c>
      <c r="C22" s="15" t="s">
        <v>232</v>
      </c>
    </row>
    <row r="23" spans="2:3" ht="32.25" thickBot="1" x14ac:dyDescent="0.25">
      <c r="B23" s="15">
        <v>35988885</v>
      </c>
      <c r="C23" s="15" t="s">
        <v>233</v>
      </c>
    </row>
    <row r="24" spans="2:3" ht="32.25" thickBot="1" x14ac:dyDescent="0.25">
      <c r="B24" s="15">
        <v>35995470</v>
      </c>
      <c r="C24" s="15" t="s">
        <v>234</v>
      </c>
    </row>
    <row r="25" spans="2:3" ht="32.25" thickBot="1" x14ac:dyDescent="0.25">
      <c r="B25" s="15">
        <v>35996279</v>
      </c>
      <c r="C25" s="15" t="s">
        <v>235</v>
      </c>
    </row>
    <row r="26" spans="2:3" ht="32.25" thickBot="1" x14ac:dyDescent="0.25">
      <c r="B26" s="15">
        <v>35986881</v>
      </c>
      <c r="C26" s="15" t="s">
        <v>236</v>
      </c>
    </row>
    <row r="27" spans="2:3" ht="16.5" thickBot="1" x14ac:dyDescent="0.25">
      <c r="B27" s="15">
        <v>36137879</v>
      </c>
      <c r="C27" s="15" t="s">
        <v>237</v>
      </c>
    </row>
    <row r="28" spans="2:3" ht="16.5" thickBot="1" x14ac:dyDescent="0.25">
      <c r="B28" s="15">
        <v>36138081</v>
      </c>
      <c r="C28" s="15" t="s">
        <v>238</v>
      </c>
    </row>
    <row r="29" spans="2:3" ht="32.25" thickBot="1" x14ac:dyDescent="0.25">
      <c r="B29" s="15">
        <v>35990277</v>
      </c>
      <c r="C29" s="15" t="s">
        <v>624</v>
      </c>
    </row>
    <row r="30" spans="2:3" ht="32.25" thickBot="1" x14ac:dyDescent="0.25">
      <c r="B30" s="15">
        <v>36139125</v>
      </c>
      <c r="C30" s="15" t="s">
        <v>240</v>
      </c>
    </row>
    <row r="31" spans="2:3" ht="48" thickBot="1" x14ac:dyDescent="0.25">
      <c r="B31" s="15">
        <v>36138708</v>
      </c>
      <c r="C31" s="15" t="s">
        <v>631</v>
      </c>
    </row>
    <row r="32" spans="2:3" ht="32.25" thickBot="1" x14ac:dyDescent="0.25">
      <c r="B32" s="15">
        <v>35983873</v>
      </c>
      <c r="C32" s="15" t="s">
        <v>634</v>
      </c>
    </row>
    <row r="33" spans="2:3" ht="32.25" thickBot="1" x14ac:dyDescent="0.25">
      <c r="B33" s="15">
        <v>36138692</v>
      </c>
      <c r="C33" s="15" t="s">
        <v>632</v>
      </c>
    </row>
    <row r="34" spans="2:3" ht="32.25" thickBot="1" x14ac:dyDescent="0.25">
      <c r="B34" s="15">
        <v>36138678</v>
      </c>
      <c r="C34" s="15" t="s">
        <v>633</v>
      </c>
    </row>
    <row r="35" spans="2:3" ht="16.5" thickBot="1" x14ac:dyDescent="0.25">
      <c r="B35" s="15">
        <v>36136681</v>
      </c>
      <c r="C35" s="15" t="s">
        <v>245</v>
      </c>
    </row>
    <row r="36" spans="2:3" ht="32.25" thickBot="1" x14ac:dyDescent="0.25">
      <c r="B36" s="15">
        <v>35985273</v>
      </c>
      <c r="C36" s="15" t="s">
        <v>246</v>
      </c>
    </row>
    <row r="37" spans="2:3" ht="32.25" thickBot="1" x14ac:dyDescent="0.25">
      <c r="B37" s="15">
        <v>35984672</v>
      </c>
      <c r="C37" s="15" t="s">
        <v>640</v>
      </c>
    </row>
    <row r="38" spans="2:3" ht="32.25" thickBot="1" x14ac:dyDescent="0.25">
      <c r="B38" s="15">
        <v>35986676</v>
      </c>
      <c r="C38" s="15" t="s">
        <v>248</v>
      </c>
    </row>
    <row r="39" spans="2:3" ht="32.25" thickBot="1" x14ac:dyDescent="0.25">
      <c r="B39" s="15">
        <v>35976899</v>
      </c>
      <c r="C39" s="15" t="s">
        <v>639</v>
      </c>
    </row>
    <row r="40" spans="2:3" ht="32.25" thickBot="1" x14ac:dyDescent="0.25">
      <c r="B40" s="15">
        <v>36135288</v>
      </c>
      <c r="C40" s="15" t="s">
        <v>629</v>
      </c>
    </row>
    <row r="41" spans="2:3" ht="16.5" thickBot="1" x14ac:dyDescent="0.25">
      <c r="B41" s="15">
        <v>35988670</v>
      </c>
      <c r="C41" s="15" t="s">
        <v>251</v>
      </c>
    </row>
    <row r="42" spans="2:3" ht="32.25" thickBot="1" x14ac:dyDescent="0.25">
      <c r="B42" s="15">
        <v>35988687</v>
      </c>
      <c r="C42" s="15" t="s">
        <v>252</v>
      </c>
    </row>
    <row r="43" spans="2:3" ht="32.25" thickBot="1" x14ac:dyDescent="0.25">
      <c r="B43" s="15">
        <v>35983477</v>
      </c>
      <c r="C43" s="15" t="s">
        <v>630</v>
      </c>
    </row>
    <row r="44" spans="2:3" ht="32.25" thickBot="1" x14ac:dyDescent="0.25">
      <c r="B44" s="15">
        <v>35997092</v>
      </c>
      <c r="C44" s="15" t="s">
        <v>254</v>
      </c>
    </row>
    <row r="45" spans="2:3" ht="32.25" thickBot="1" x14ac:dyDescent="0.25">
      <c r="B45" s="15">
        <v>35976479</v>
      </c>
      <c r="C45" s="15" t="s">
        <v>637</v>
      </c>
    </row>
    <row r="46" spans="2:3" ht="32.25" thickBot="1" x14ac:dyDescent="0.25">
      <c r="B46" s="15">
        <v>35984887</v>
      </c>
      <c r="C46" s="15" t="s">
        <v>256</v>
      </c>
    </row>
    <row r="47" spans="2:3" ht="32.25" thickBot="1" x14ac:dyDescent="0.25">
      <c r="B47" s="15">
        <v>35999874</v>
      </c>
      <c r="C47" s="15" t="s">
        <v>635</v>
      </c>
    </row>
    <row r="48" spans="2:3" ht="32.25" thickBot="1" x14ac:dyDescent="0.25">
      <c r="B48" s="15">
        <v>35987871</v>
      </c>
      <c r="C48" s="15" t="s">
        <v>258</v>
      </c>
    </row>
    <row r="49" spans="2:3" ht="16.5" thickBot="1" x14ac:dyDescent="0.25">
      <c r="B49" s="15">
        <v>35997672</v>
      </c>
      <c r="C49" s="15" t="s">
        <v>638</v>
      </c>
    </row>
    <row r="50" spans="2:3" ht="16.5" thickBot="1" x14ac:dyDescent="0.25">
      <c r="B50" s="15">
        <v>35994510</v>
      </c>
      <c r="C50" s="15" t="s">
        <v>260</v>
      </c>
    </row>
    <row r="51" spans="2:3" ht="32.25" thickBot="1" x14ac:dyDescent="0.25">
      <c r="B51" s="15">
        <v>35995876</v>
      </c>
      <c r="C51" s="15" t="s">
        <v>261</v>
      </c>
    </row>
    <row r="52" spans="2:3" ht="32.25" thickBot="1" x14ac:dyDescent="0.25">
      <c r="B52" s="15">
        <v>35993674</v>
      </c>
      <c r="C52" s="15" t="s">
        <v>262</v>
      </c>
    </row>
    <row r="53" spans="2:3" ht="32.25" thickBot="1" x14ac:dyDescent="0.25">
      <c r="B53" s="15">
        <v>35994879</v>
      </c>
      <c r="C53" s="15" t="s">
        <v>263</v>
      </c>
    </row>
    <row r="54" spans="2:3" ht="16.5" thickBot="1" x14ac:dyDescent="0.25">
      <c r="B54" s="15">
        <v>36131679</v>
      </c>
      <c r="C54" s="15" t="s">
        <v>264</v>
      </c>
    </row>
    <row r="55" spans="2:3" ht="32.25" thickBot="1" x14ac:dyDescent="0.25">
      <c r="B55" s="15">
        <v>35974475</v>
      </c>
      <c r="C55" s="15" t="s">
        <v>265</v>
      </c>
    </row>
    <row r="56" spans="2:3" ht="16.5" thickBot="1" x14ac:dyDescent="0.25">
      <c r="B56" s="15">
        <v>36026128</v>
      </c>
      <c r="C56" s="15" t="s">
        <v>266</v>
      </c>
    </row>
    <row r="57" spans="2:3" ht="32.25" thickBot="1" x14ac:dyDescent="0.25">
      <c r="B57" s="15">
        <v>35993476</v>
      </c>
      <c r="C57" s="15" t="s">
        <v>648</v>
      </c>
    </row>
    <row r="58" spans="2:3" ht="16.5" thickBot="1" x14ac:dyDescent="0.25">
      <c r="B58" s="15">
        <v>35994473</v>
      </c>
      <c r="C58" s="15" t="s">
        <v>649</v>
      </c>
    </row>
    <row r="59" spans="2:3" ht="32.25" thickBot="1" x14ac:dyDescent="0.25">
      <c r="B59" s="15">
        <v>36024674</v>
      </c>
      <c r="C59" s="15" t="s">
        <v>269</v>
      </c>
    </row>
    <row r="60" spans="2:3" ht="48" thickBot="1" x14ac:dyDescent="0.25">
      <c r="B60" s="15">
        <v>36125876</v>
      </c>
      <c r="C60" s="15" t="s">
        <v>642</v>
      </c>
    </row>
    <row r="61" spans="2:3" ht="32.25" thickBot="1" x14ac:dyDescent="0.25">
      <c r="B61" s="15">
        <v>36025077</v>
      </c>
      <c r="C61" s="15" t="s">
        <v>599</v>
      </c>
    </row>
    <row r="62" spans="2:3" ht="32.25" thickBot="1" x14ac:dyDescent="0.25">
      <c r="B62" s="15">
        <v>36025084</v>
      </c>
      <c r="C62" s="15" t="s">
        <v>272</v>
      </c>
    </row>
    <row r="63" spans="2:3" ht="32.25" thickBot="1" x14ac:dyDescent="0.25">
      <c r="B63" s="15">
        <v>36134519</v>
      </c>
      <c r="C63" s="15" t="s">
        <v>643</v>
      </c>
    </row>
    <row r="64" spans="2:3" ht="16.5" thickBot="1" x14ac:dyDescent="0.25">
      <c r="B64" s="15">
        <v>35992677</v>
      </c>
      <c r="C64" s="15" t="s">
        <v>646</v>
      </c>
    </row>
    <row r="65" spans="2:3" ht="32.25" thickBot="1" x14ac:dyDescent="0.25">
      <c r="B65" s="15">
        <v>35983101</v>
      </c>
      <c r="C65" s="15" t="s">
        <v>275</v>
      </c>
    </row>
    <row r="66" spans="2:3" ht="16.5" thickBot="1" x14ac:dyDescent="0.25">
      <c r="B66" s="15">
        <v>35983071</v>
      </c>
      <c r="C66" s="15" t="s">
        <v>276</v>
      </c>
    </row>
    <row r="67" spans="2:3" ht="32.25" thickBot="1" x14ac:dyDescent="0.25">
      <c r="B67" s="15">
        <v>36137473</v>
      </c>
      <c r="C67" s="15" t="s">
        <v>647</v>
      </c>
    </row>
    <row r="68" spans="2:3" ht="32.25" thickBot="1" x14ac:dyDescent="0.25">
      <c r="B68" s="15">
        <v>35974895</v>
      </c>
      <c r="C68" s="15" t="s">
        <v>278</v>
      </c>
    </row>
    <row r="69" spans="2:3" ht="16.5" thickBot="1" x14ac:dyDescent="0.25">
      <c r="B69" s="15">
        <v>35986874</v>
      </c>
      <c r="C69" s="15" t="s">
        <v>645</v>
      </c>
    </row>
    <row r="70" spans="2:3" ht="48" thickBot="1" x14ac:dyDescent="0.25">
      <c r="B70" s="15">
        <v>35999072</v>
      </c>
      <c r="C70" s="15" t="s">
        <v>644</v>
      </c>
    </row>
    <row r="71" spans="2:3" ht="32.25" thickBot="1" x14ac:dyDescent="0.25">
      <c r="B71" s="15">
        <v>36138296</v>
      </c>
      <c r="C71" s="15" t="s">
        <v>281</v>
      </c>
    </row>
    <row r="72" spans="2:3" ht="32.25" thickBot="1" x14ac:dyDescent="0.25">
      <c r="B72" s="15">
        <v>36139286</v>
      </c>
      <c r="C72" s="15" t="s">
        <v>282</v>
      </c>
    </row>
    <row r="73" spans="2:3" ht="32.25" thickBot="1" x14ac:dyDescent="0.25">
      <c r="B73" s="15">
        <v>35986683</v>
      </c>
      <c r="C73" s="15" t="s">
        <v>592</v>
      </c>
    </row>
    <row r="74" spans="2:3" ht="16.5" thickBot="1" x14ac:dyDescent="0.25">
      <c r="B74" s="15">
        <v>35997870</v>
      </c>
      <c r="C74" s="15" t="s">
        <v>284</v>
      </c>
    </row>
    <row r="75" spans="2:3" ht="32.25" thickBot="1" x14ac:dyDescent="0.25">
      <c r="B75" s="15">
        <v>35979074</v>
      </c>
      <c r="C75" s="15" t="s">
        <v>285</v>
      </c>
    </row>
    <row r="76" spans="2:3" ht="16.5" thickBot="1" x14ac:dyDescent="0.25">
      <c r="B76" s="15">
        <v>36131488</v>
      </c>
      <c r="C76" s="15" t="s">
        <v>286</v>
      </c>
    </row>
    <row r="77" spans="2:3" ht="16.5" thickBot="1" x14ac:dyDescent="0.25">
      <c r="B77" s="15">
        <v>35987888</v>
      </c>
      <c r="C77" s="15" t="s">
        <v>287</v>
      </c>
    </row>
    <row r="78" spans="2:3" ht="48" thickBot="1" x14ac:dyDescent="0.25">
      <c r="B78" s="15">
        <v>35982074</v>
      </c>
      <c r="C78" s="15" t="s">
        <v>650</v>
      </c>
    </row>
    <row r="79" spans="2:3" ht="32.25" thickBot="1" x14ac:dyDescent="0.25">
      <c r="B79" s="15">
        <v>36024872</v>
      </c>
      <c r="C79" s="15" t="s">
        <v>288</v>
      </c>
    </row>
    <row r="80" spans="2:3" ht="32.25" thickBot="1" x14ac:dyDescent="0.25">
      <c r="B80" s="15">
        <v>35978077</v>
      </c>
      <c r="C80" s="15" t="s">
        <v>289</v>
      </c>
    </row>
    <row r="81" spans="2:3" ht="32.25" thickBot="1" x14ac:dyDescent="0.25">
      <c r="B81" s="15">
        <v>36132508</v>
      </c>
      <c r="C81" s="15" t="s">
        <v>641</v>
      </c>
    </row>
    <row r="82" spans="2:3" ht="32.25" thickBot="1" x14ac:dyDescent="0.25">
      <c r="B82" s="15">
        <v>36140480</v>
      </c>
      <c r="C82" s="8" t="s">
        <v>651</v>
      </c>
    </row>
    <row r="83" spans="2:3" ht="32.25" thickBot="1" x14ac:dyDescent="0.25">
      <c r="B83" s="15">
        <v>36025701</v>
      </c>
      <c r="C83" s="8" t="s">
        <v>292</v>
      </c>
    </row>
    <row r="84" spans="2:3" ht="32.25" thickBot="1" x14ac:dyDescent="0.25">
      <c r="B84" s="15">
        <v>35998273</v>
      </c>
      <c r="C84" s="8" t="s">
        <v>293</v>
      </c>
    </row>
    <row r="85" spans="2:3" ht="16.5" thickBot="1" x14ac:dyDescent="0.25">
      <c r="B85" s="15">
        <v>36140084</v>
      </c>
      <c r="C85" s="8" t="s">
        <v>294</v>
      </c>
    </row>
    <row r="86" spans="2:3" ht="32.25" thickBot="1" x14ac:dyDescent="0.25">
      <c r="B86" s="15">
        <v>35976486</v>
      </c>
      <c r="C86" s="8" t="s">
        <v>652</v>
      </c>
    </row>
    <row r="87" spans="2:3" ht="32.25" thickBot="1" x14ac:dyDescent="0.25">
      <c r="B87" s="15">
        <v>35983279</v>
      </c>
      <c r="C87" s="8" t="s">
        <v>296</v>
      </c>
    </row>
    <row r="88" spans="2:3" ht="48" thickBot="1" x14ac:dyDescent="0.25">
      <c r="B88" s="15">
        <v>36130917</v>
      </c>
      <c r="C88" s="8" t="s">
        <v>503</v>
      </c>
    </row>
    <row r="89" spans="2:3" ht="16.5" thickBot="1" x14ac:dyDescent="0.25">
      <c r="B89" s="15">
        <v>35981077</v>
      </c>
      <c r="C89" s="15" t="s">
        <v>297</v>
      </c>
    </row>
    <row r="90" spans="2:3" ht="48" thickBot="1" x14ac:dyDescent="0.25">
      <c r="B90" s="15">
        <v>36132072</v>
      </c>
      <c r="C90" s="15" t="s">
        <v>661</v>
      </c>
    </row>
    <row r="91" spans="2:3" ht="32.25" thickBot="1" x14ac:dyDescent="0.25">
      <c r="B91" s="15">
        <v>35995678</v>
      </c>
      <c r="C91" s="15" t="s">
        <v>660</v>
      </c>
    </row>
    <row r="92" spans="2:3" ht="32.25" thickBot="1" x14ac:dyDescent="0.25">
      <c r="B92" s="15">
        <v>36136889</v>
      </c>
      <c r="C92" s="15" t="s">
        <v>654</v>
      </c>
    </row>
    <row r="93" spans="2:3" ht="48" thickBot="1" x14ac:dyDescent="0.25">
      <c r="B93" s="15">
        <v>36136872</v>
      </c>
      <c r="C93" s="15" t="s">
        <v>655</v>
      </c>
    </row>
    <row r="94" spans="2:3" ht="32.25" thickBot="1" x14ac:dyDescent="0.25">
      <c r="B94" s="15">
        <v>35990673</v>
      </c>
      <c r="C94" s="15" t="s">
        <v>302</v>
      </c>
    </row>
    <row r="95" spans="2:3" ht="32.25" thickBot="1" x14ac:dyDescent="0.25">
      <c r="B95" s="15">
        <v>35998877</v>
      </c>
      <c r="C95" s="15" t="s">
        <v>657</v>
      </c>
    </row>
    <row r="96" spans="2:3" ht="32.25" thickBot="1" x14ac:dyDescent="0.25">
      <c r="B96" s="15">
        <v>35982272</v>
      </c>
      <c r="C96" s="15" t="s">
        <v>304</v>
      </c>
    </row>
    <row r="97" spans="2:3" ht="16.5" thickBot="1" x14ac:dyDescent="0.25">
      <c r="B97" s="15">
        <v>35984078</v>
      </c>
      <c r="C97" s="15" t="s">
        <v>591</v>
      </c>
    </row>
    <row r="98" spans="2:3" ht="16.5" thickBot="1" x14ac:dyDescent="0.25">
      <c r="B98" s="15">
        <v>35979876</v>
      </c>
      <c r="C98" s="15" t="s">
        <v>658</v>
      </c>
    </row>
    <row r="99" spans="2:3" ht="32.25" thickBot="1" x14ac:dyDescent="0.25">
      <c r="B99" s="15">
        <v>36129676</v>
      </c>
      <c r="C99" s="15" t="s">
        <v>656</v>
      </c>
    </row>
    <row r="100" spans="2:3" ht="32.25" thickBot="1" x14ac:dyDescent="0.25">
      <c r="B100" s="15">
        <v>35993872</v>
      </c>
      <c r="C100" s="15" t="s">
        <v>308</v>
      </c>
    </row>
    <row r="101" spans="2:3" ht="32.25" thickBot="1" x14ac:dyDescent="0.25">
      <c r="B101" s="15">
        <v>36126071</v>
      </c>
      <c r="C101" s="15" t="s">
        <v>309</v>
      </c>
    </row>
    <row r="102" spans="2:3" ht="16.5" thickBot="1" x14ac:dyDescent="0.25">
      <c r="B102" s="15">
        <v>36132683</v>
      </c>
      <c r="C102" s="15" t="s">
        <v>310</v>
      </c>
    </row>
    <row r="103" spans="2:3" ht="32.25" thickBot="1" x14ac:dyDescent="0.25">
      <c r="B103" s="15">
        <v>35989882</v>
      </c>
      <c r="C103" s="15" t="s">
        <v>662</v>
      </c>
    </row>
    <row r="104" spans="2:3" ht="32.25" thickBot="1" x14ac:dyDescent="0.25">
      <c r="B104" s="15">
        <v>35988472</v>
      </c>
      <c r="C104" s="15" t="s">
        <v>312</v>
      </c>
    </row>
    <row r="105" spans="2:3" ht="16.5" thickBot="1" x14ac:dyDescent="0.25">
      <c r="B105" s="15">
        <v>35980681</v>
      </c>
      <c r="C105" s="15" t="s">
        <v>313</v>
      </c>
    </row>
    <row r="106" spans="2:3" ht="16.5" thickBot="1" x14ac:dyDescent="0.25">
      <c r="B106" s="15">
        <v>35984276</v>
      </c>
      <c r="C106" s="15" t="s">
        <v>314</v>
      </c>
    </row>
    <row r="107" spans="2:3" ht="32.25" thickBot="1" x14ac:dyDescent="0.25">
      <c r="B107" s="15">
        <v>36132676</v>
      </c>
      <c r="C107" s="15" t="s">
        <v>659</v>
      </c>
    </row>
    <row r="108" spans="2:3" ht="32.25" thickBot="1" x14ac:dyDescent="0.25">
      <c r="B108" s="15">
        <v>35997474</v>
      </c>
      <c r="C108" s="15" t="s">
        <v>653</v>
      </c>
    </row>
    <row r="109" spans="2:3" ht="32.25" thickBot="1" x14ac:dyDescent="0.25">
      <c r="B109" s="15">
        <v>35990291</v>
      </c>
      <c r="C109" s="15" t="s">
        <v>317</v>
      </c>
    </row>
    <row r="110" spans="2:3" ht="32.25" thickBot="1" x14ac:dyDescent="0.25">
      <c r="B110" s="15">
        <v>35980872</v>
      </c>
      <c r="C110" s="15" t="s">
        <v>318</v>
      </c>
    </row>
    <row r="111" spans="2:3" ht="32.25" thickBot="1" x14ac:dyDescent="0.25">
      <c r="B111" s="15">
        <v>35987093</v>
      </c>
      <c r="C111" s="15" t="s">
        <v>319</v>
      </c>
    </row>
    <row r="112" spans="2:3" ht="16.5" thickBot="1" x14ac:dyDescent="0.25">
      <c r="B112" s="15">
        <v>35995074</v>
      </c>
      <c r="C112" s="15" t="s">
        <v>667</v>
      </c>
    </row>
    <row r="113" spans="2:3" ht="32.25" thickBot="1" x14ac:dyDescent="0.25">
      <c r="B113" s="15">
        <v>35979883</v>
      </c>
      <c r="C113" s="15" t="s">
        <v>666</v>
      </c>
    </row>
    <row r="114" spans="2:3" ht="48" thickBot="1" x14ac:dyDescent="0.25">
      <c r="B114" s="15">
        <v>36125685</v>
      </c>
      <c r="C114" s="15" t="s">
        <v>322</v>
      </c>
    </row>
    <row r="115" spans="2:3" ht="16.5" thickBot="1" x14ac:dyDescent="0.25">
      <c r="B115" s="15">
        <v>36133284</v>
      </c>
      <c r="C115" s="15" t="s">
        <v>664</v>
      </c>
    </row>
    <row r="116" spans="2:3" ht="32.25" thickBot="1" x14ac:dyDescent="0.25">
      <c r="B116" s="15">
        <v>36129072</v>
      </c>
      <c r="C116" s="15" t="s">
        <v>665</v>
      </c>
    </row>
    <row r="117" spans="2:3" ht="32.25" thickBot="1" x14ac:dyDescent="0.25">
      <c r="B117" s="15">
        <v>35987673</v>
      </c>
      <c r="C117" s="15" t="s">
        <v>325</v>
      </c>
    </row>
    <row r="118" spans="2:3" ht="32.25" thickBot="1" x14ac:dyDescent="0.25">
      <c r="B118" s="15">
        <v>36132478</v>
      </c>
      <c r="C118" s="15" t="s">
        <v>326</v>
      </c>
    </row>
    <row r="119" spans="2:3" ht="48" thickBot="1" x14ac:dyDescent="0.25">
      <c r="B119" s="15">
        <v>35992271</v>
      </c>
      <c r="C119" s="15" t="s">
        <v>596</v>
      </c>
    </row>
    <row r="120" spans="2:3" ht="32.25" thickBot="1" x14ac:dyDescent="0.25">
      <c r="B120" s="15">
        <v>35992073</v>
      </c>
      <c r="C120" s="15" t="s">
        <v>595</v>
      </c>
    </row>
    <row r="121" spans="2:3" ht="48" thickBot="1" x14ac:dyDescent="0.25">
      <c r="B121" s="15">
        <v>35977285</v>
      </c>
      <c r="C121" s="15" t="s">
        <v>672</v>
      </c>
    </row>
    <row r="122" spans="2:3" ht="32.25" thickBot="1" x14ac:dyDescent="0.25">
      <c r="B122" s="15">
        <v>35999683</v>
      </c>
      <c r="C122" s="15" t="s">
        <v>598</v>
      </c>
    </row>
    <row r="123" spans="2:3" ht="32.25" thickBot="1" x14ac:dyDescent="0.25">
      <c r="B123" s="15">
        <v>36133086</v>
      </c>
      <c r="C123" s="15" t="s">
        <v>673</v>
      </c>
    </row>
    <row r="124" spans="2:3" ht="32.25" thickBot="1" x14ac:dyDescent="0.25">
      <c r="B124" s="15">
        <v>35978671</v>
      </c>
      <c r="C124" s="15" t="s">
        <v>669</v>
      </c>
    </row>
    <row r="125" spans="2:3" ht="48" thickBot="1" x14ac:dyDescent="0.25">
      <c r="B125" s="15">
        <v>35985877</v>
      </c>
      <c r="C125" s="15" t="s">
        <v>333</v>
      </c>
    </row>
    <row r="126" spans="2:3" ht="16.5" thickBot="1" x14ac:dyDescent="0.25">
      <c r="B126" s="15">
        <v>36027477</v>
      </c>
      <c r="C126" s="15" t="s">
        <v>671</v>
      </c>
    </row>
    <row r="127" spans="2:3" ht="32.25" thickBot="1" x14ac:dyDescent="0.25">
      <c r="B127" s="15">
        <v>35992899</v>
      </c>
      <c r="C127" s="15" t="s">
        <v>335</v>
      </c>
    </row>
    <row r="128" spans="2:3" ht="16.5" thickBot="1" x14ac:dyDescent="0.25">
      <c r="B128" s="15">
        <v>36126477</v>
      </c>
      <c r="C128" s="15" t="s">
        <v>668</v>
      </c>
    </row>
    <row r="129" spans="2:3" ht="16.5" thickBot="1" x14ac:dyDescent="0.25">
      <c r="B129" s="15">
        <v>35991274</v>
      </c>
      <c r="C129" s="15" t="s">
        <v>670</v>
      </c>
    </row>
    <row r="130" spans="2:3" ht="32.25" thickBot="1" x14ac:dyDescent="0.25">
      <c r="B130" s="15">
        <v>35982678</v>
      </c>
      <c r="C130" s="15" t="s">
        <v>338</v>
      </c>
    </row>
    <row r="131" spans="2:3" ht="32.25" thickBot="1" x14ac:dyDescent="0.25">
      <c r="B131" s="15">
        <v>36126675</v>
      </c>
      <c r="C131" s="15" t="s">
        <v>339</v>
      </c>
    </row>
    <row r="132" spans="2:3" ht="32.25" thickBot="1" x14ac:dyDescent="0.25">
      <c r="B132" s="15">
        <v>35990475</v>
      </c>
      <c r="C132" s="15" t="s">
        <v>340</v>
      </c>
    </row>
    <row r="133" spans="2:3" ht="16.5" thickBot="1" x14ac:dyDescent="0.25">
      <c r="B133" s="15">
        <v>36025879</v>
      </c>
      <c r="C133" s="15" t="s">
        <v>341</v>
      </c>
    </row>
    <row r="134" spans="2:3" ht="32.25" thickBot="1" x14ac:dyDescent="0.25">
      <c r="B134" s="15">
        <v>36026074</v>
      </c>
      <c r="C134" s="15" t="s">
        <v>678</v>
      </c>
    </row>
    <row r="135" spans="2:3" ht="32.25" thickBot="1" x14ac:dyDescent="0.25">
      <c r="B135" s="15">
        <v>35974673</v>
      </c>
      <c r="C135" s="15" t="s">
        <v>343</v>
      </c>
    </row>
    <row r="136" spans="2:3" ht="32.25" thickBot="1" x14ac:dyDescent="0.25">
      <c r="B136" s="15">
        <v>35980674</v>
      </c>
      <c r="C136" s="15" t="s">
        <v>674</v>
      </c>
    </row>
    <row r="137" spans="2:3" ht="32.25" thickBot="1" x14ac:dyDescent="0.25">
      <c r="B137" s="15">
        <v>36136919</v>
      </c>
      <c r="C137" s="15" t="s">
        <v>675</v>
      </c>
    </row>
    <row r="138" spans="2:3" ht="16.5" thickBot="1" x14ac:dyDescent="0.25">
      <c r="B138" s="15">
        <v>35983088</v>
      </c>
      <c r="C138" s="15" t="s">
        <v>346</v>
      </c>
    </row>
    <row r="139" spans="2:3" ht="32.25" thickBot="1" x14ac:dyDescent="0.25">
      <c r="B139" s="15">
        <v>35983095</v>
      </c>
      <c r="C139" s="15" t="s">
        <v>347</v>
      </c>
    </row>
    <row r="140" spans="2:3" ht="16.5" thickBot="1" x14ac:dyDescent="0.25">
      <c r="B140" s="15">
        <v>35983118</v>
      </c>
      <c r="C140" s="15" t="s">
        <v>348</v>
      </c>
    </row>
    <row r="141" spans="2:3" ht="16.5" thickBot="1" x14ac:dyDescent="0.25">
      <c r="B141" s="15">
        <v>36024278</v>
      </c>
      <c r="C141" s="15" t="s">
        <v>349</v>
      </c>
    </row>
    <row r="142" spans="2:3" ht="16.5" thickBot="1" x14ac:dyDescent="0.25">
      <c r="B142" s="15">
        <v>35991083</v>
      </c>
      <c r="C142" s="15" t="s">
        <v>680</v>
      </c>
    </row>
    <row r="143" spans="2:3" ht="32.25" thickBot="1" x14ac:dyDescent="0.25">
      <c r="B143" s="15">
        <v>36127870</v>
      </c>
      <c r="C143" s="15" t="s">
        <v>679</v>
      </c>
    </row>
    <row r="144" spans="2:3" ht="16.5" thickBot="1" x14ac:dyDescent="0.25">
      <c r="B144" s="15">
        <v>36133680</v>
      </c>
      <c r="C144" s="15" t="s">
        <v>676</v>
      </c>
    </row>
    <row r="145" spans="2:3" ht="32.25" thickBot="1" x14ac:dyDescent="0.25">
      <c r="B145" s="15">
        <v>36127535</v>
      </c>
      <c r="C145" s="15" t="s">
        <v>353</v>
      </c>
    </row>
    <row r="146" spans="2:3" ht="32.25" thickBot="1" x14ac:dyDescent="0.25">
      <c r="B146" s="15">
        <v>36128679</v>
      </c>
      <c r="C146" s="15" t="s">
        <v>354</v>
      </c>
    </row>
    <row r="147" spans="2:3" ht="32.25" thickBot="1" x14ac:dyDescent="0.25">
      <c r="B147" s="15">
        <v>36128686</v>
      </c>
      <c r="C147" s="15" t="s">
        <v>355</v>
      </c>
    </row>
    <row r="148" spans="2:3" ht="32.25" thickBot="1" x14ac:dyDescent="0.25">
      <c r="B148" s="15">
        <v>36128693</v>
      </c>
      <c r="C148" s="15" t="s">
        <v>356</v>
      </c>
    </row>
    <row r="149" spans="2:3" ht="32.25" thickBot="1" x14ac:dyDescent="0.25">
      <c r="B149" s="15">
        <v>35988878</v>
      </c>
      <c r="C149" s="15" t="s">
        <v>357</v>
      </c>
    </row>
    <row r="150" spans="2:3" ht="32.25" thickBot="1" x14ac:dyDescent="0.25">
      <c r="B150" s="15">
        <v>36025718</v>
      </c>
      <c r="C150" s="15" t="s">
        <v>358</v>
      </c>
    </row>
    <row r="151" spans="2:3" ht="48" thickBot="1" x14ac:dyDescent="0.25">
      <c r="B151" s="15">
        <v>35980070</v>
      </c>
      <c r="C151" s="15" t="s">
        <v>359</v>
      </c>
    </row>
    <row r="152" spans="2:3" ht="48" thickBot="1" x14ac:dyDescent="0.25">
      <c r="B152" s="15">
        <v>36025275</v>
      </c>
      <c r="C152" s="15" t="s">
        <v>677</v>
      </c>
    </row>
    <row r="153" spans="2:3" ht="16.5" thickBot="1" x14ac:dyDescent="0.25">
      <c r="B153" s="15">
        <v>35996477</v>
      </c>
      <c r="C153" s="15" t="s">
        <v>361</v>
      </c>
    </row>
    <row r="154" spans="2:3" ht="32.25" thickBot="1" x14ac:dyDescent="0.25">
      <c r="B154" s="15">
        <v>36002078</v>
      </c>
      <c r="C154" s="15" t="s">
        <v>691</v>
      </c>
    </row>
    <row r="155" spans="2:3" ht="32.25" thickBot="1" x14ac:dyDescent="0.25">
      <c r="B155" s="15">
        <v>35984474</v>
      </c>
      <c r="C155" s="15" t="s">
        <v>363</v>
      </c>
    </row>
    <row r="156" spans="2:3" ht="48" thickBot="1" x14ac:dyDescent="0.25">
      <c r="B156" s="15">
        <v>36136902</v>
      </c>
      <c r="C156" s="15" t="s">
        <v>684</v>
      </c>
    </row>
    <row r="157" spans="2:3" ht="32.25" thickBot="1" x14ac:dyDescent="0.25">
      <c r="B157" s="15">
        <v>36136896</v>
      </c>
      <c r="C157" s="15" t="s">
        <v>685</v>
      </c>
    </row>
    <row r="158" spans="2:3" ht="32.25" thickBot="1" x14ac:dyDescent="0.25">
      <c r="B158" s="15">
        <v>35996071</v>
      </c>
      <c r="C158" s="15" t="s">
        <v>366</v>
      </c>
    </row>
    <row r="159" spans="2:3" ht="32.25" thickBot="1" x14ac:dyDescent="0.25">
      <c r="B159" s="15">
        <v>36136476</v>
      </c>
      <c r="C159" s="15" t="s">
        <v>686</v>
      </c>
    </row>
    <row r="160" spans="2:3" ht="32.25" thickBot="1" x14ac:dyDescent="0.25">
      <c r="B160" s="15">
        <v>36127078</v>
      </c>
      <c r="C160" s="15" t="s">
        <v>368</v>
      </c>
    </row>
    <row r="161" spans="2:3" ht="48" thickBot="1" x14ac:dyDescent="0.25">
      <c r="B161" s="15">
        <v>36138494</v>
      </c>
      <c r="C161" s="15" t="s">
        <v>748</v>
      </c>
    </row>
    <row r="162" spans="2:3" ht="16.5" thickBot="1" x14ac:dyDescent="0.25">
      <c r="B162" s="15">
        <v>35990079</v>
      </c>
      <c r="C162" s="15" t="s">
        <v>682</v>
      </c>
    </row>
    <row r="163" spans="2:3" ht="32.25" thickBot="1" x14ac:dyDescent="0.25">
      <c r="B163" s="15">
        <v>36129874</v>
      </c>
      <c r="C163" s="15" t="s">
        <v>683</v>
      </c>
    </row>
    <row r="164" spans="2:3" ht="32.25" thickBot="1" x14ac:dyDescent="0.25">
      <c r="B164" s="15">
        <v>35997276</v>
      </c>
      <c r="C164" s="15" t="s">
        <v>690</v>
      </c>
    </row>
    <row r="165" spans="2:3" ht="32.25" thickBot="1" x14ac:dyDescent="0.25">
      <c r="B165" s="15">
        <v>35998075</v>
      </c>
      <c r="C165" s="15" t="s">
        <v>373</v>
      </c>
    </row>
    <row r="166" spans="2:3" ht="16.5" thickBot="1" x14ac:dyDescent="0.25">
      <c r="B166" s="15">
        <v>35979470</v>
      </c>
      <c r="C166" s="15" t="s">
        <v>689</v>
      </c>
    </row>
    <row r="167" spans="2:3" ht="48" thickBot="1" x14ac:dyDescent="0.25">
      <c r="B167" s="15">
        <v>35989875</v>
      </c>
      <c r="C167" s="15" t="s">
        <v>688</v>
      </c>
    </row>
    <row r="168" spans="2:3" ht="63.75" thickBot="1" x14ac:dyDescent="0.25">
      <c r="B168" s="15">
        <v>35994077</v>
      </c>
      <c r="C168" s="15" t="s">
        <v>597</v>
      </c>
    </row>
    <row r="169" spans="2:3" ht="48" thickBot="1" x14ac:dyDescent="0.25">
      <c r="B169" s="15">
        <v>36137077</v>
      </c>
      <c r="C169" s="15" t="s">
        <v>589</v>
      </c>
    </row>
    <row r="170" spans="2:3" ht="16.5" thickBot="1" x14ac:dyDescent="0.25">
      <c r="B170" s="15">
        <v>35977872</v>
      </c>
      <c r="C170" s="15" t="s">
        <v>378</v>
      </c>
    </row>
    <row r="171" spans="2:3" ht="32.25" thickBot="1" x14ac:dyDescent="0.25">
      <c r="B171" s="15">
        <v>35994671</v>
      </c>
      <c r="C171" s="15" t="s">
        <v>379</v>
      </c>
    </row>
    <row r="172" spans="2:3" ht="16.5" thickBot="1" x14ac:dyDescent="0.25">
      <c r="B172" s="15">
        <v>35978282</v>
      </c>
      <c r="C172" s="15" t="s">
        <v>380</v>
      </c>
    </row>
    <row r="173" spans="2:3" ht="16.5" thickBot="1" x14ac:dyDescent="0.25">
      <c r="B173" s="15">
        <v>36137886</v>
      </c>
      <c r="C173" s="15" t="s">
        <v>381</v>
      </c>
    </row>
    <row r="174" spans="2:3" ht="16.5" thickBot="1" x14ac:dyDescent="0.25">
      <c r="B174" s="15">
        <v>35982487</v>
      </c>
      <c r="C174" s="15" t="s">
        <v>382</v>
      </c>
    </row>
    <row r="175" spans="2:3" ht="32.25" thickBot="1" x14ac:dyDescent="0.25">
      <c r="B175" s="15">
        <v>36134878</v>
      </c>
      <c r="C175" s="15" t="s">
        <v>692</v>
      </c>
    </row>
    <row r="176" spans="2:3" ht="32.25" thickBot="1" x14ac:dyDescent="0.25">
      <c r="B176" s="15">
        <v>36132874</v>
      </c>
      <c r="C176" s="15" t="s">
        <v>694</v>
      </c>
    </row>
    <row r="177" spans="2:3" ht="32.25" thickBot="1" x14ac:dyDescent="0.25">
      <c r="B177" s="15">
        <v>35986324</v>
      </c>
      <c r="C177" s="15" t="s">
        <v>693</v>
      </c>
    </row>
    <row r="178" spans="2:3" ht="32.25" thickBot="1" x14ac:dyDescent="0.25">
      <c r="B178" s="15">
        <v>35980285</v>
      </c>
      <c r="C178" s="15" t="s">
        <v>695</v>
      </c>
    </row>
    <row r="179" spans="2:3" ht="16.5" thickBot="1" x14ac:dyDescent="0.25">
      <c r="B179" s="15">
        <v>35988076</v>
      </c>
      <c r="C179" s="15" t="s">
        <v>696</v>
      </c>
    </row>
    <row r="180" spans="2:3" ht="32.25" thickBot="1" x14ac:dyDescent="0.25">
      <c r="B180" s="15">
        <v>35979302</v>
      </c>
      <c r="C180" s="15" t="s">
        <v>697</v>
      </c>
    </row>
    <row r="181" spans="2:3" ht="32.25" thickBot="1" x14ac:dyDescent="0.25">
      <c r="B181" s="15">
        <v>35974277</v>
      </c>
      <c r="C181" s="15" t="s">
        <v>590</v>
      </c>
    </row>
    <row r="182" spans="2:3" ht="48" thickBot="1" x14ac:dyDescent="0.25">
      <c r="B182" s="15">
        <v>35999270</v>
      </c>
      <c r="C182" s="15" t="s">
        <v>699</v>
      </c>
    </row>
    <row r="183" spans="2:3" ht="32.25" thickBot="1" x14ac:dyDescent="0.25">
      <c r="B183" s="15">
        <v>36136674</v>
      </c>
      <c r="C183" s="15" t="s">
        <v>391</v>
      </c>
    </row>
    <row r="184" spans="2:3" ht="32.25" thickBot="1" x14ac:dyDescent="0.25">
      <c r="B184" s="15">
        <v>35982470</v>
      </c>
      <c r="C184" s="15" t="s">
        <v>392</v>
      </c>
    </row>
    <row r="185" spans="2:3" ht="48" thickBot="1" x14ac:dyDescent="0.25">
      <c r="B185" s="15">
        <v>35995289</v>
      </c>
      <c r="C185" s="15" t="s">
        <v>698</v>
      </c>
    </row>
    <row r="186" spans="2:3" ht="32.25" thickBot="1" x14ac:dyDescent="0.25">
      <c r="B186" s="15">
        <v>36131273</v>
      </c>
      <c r="C186" s="15" t="s">
        <v>700</v>
      </c>
    </row>
    <row r="187" spans="2:3" ht="32.25" thickBot="1" x14ac:dyDescent="0.25">
      <c r="B187" s="15">
        <v>36131280</v>
      </c>
      <c r="C187" s="15" t="s">
        <v>701</v>
      </c>
    </row>
    <row r="188" spans="2:3" ht="16.5" thickBot="1" x14ac:dyDescent="0.25">
      <c r="B188" s="15">
        <v>36133079</v>
      </c>
      <c r="C188" s="15" t="s">
        <v>396</v>
      </c>
    </row>
    <row r="189" spans="2:3" ht="32.25" thickBot="1" x14ac:dyDescent="0.25">
      <c r="B189" s="15">
        <v>35997283</v>
      </c>
      <c r="C189" s="15" t="s">
        <v>702</v>
      </c>
    </row>
    <row r="190" spans="2:3" ht="32.25" thickBot="1" x14ac:dyDescent="0.25">
      <c r="B190" s="15">
        <v>35997290</v>
      </c>
      <c r="C190" s="15" t="s">
        <v>703</v>
      </c>
    </row>
    <row r="191" spans="2:3" ht="32.25" thickBot="1" x14ac:dyDescent="0.25">
      <c r="B191" s="15">
        <v>36139088</v>
      </c>
      <c r="C191" s="15" t="s">
        <v>398</v>
      </c>
    </row>
    <row r="192" spans="2:3" ht="48" thickBot="1" x14ac:dyDescent="0.25">
      <c r="B192" s="15">
        <v>36134496</v>
      </c>
      <c r="C192" s="15" t="s">
        <v>399</v>
      </c>
    </row>
    <row r="193" spans="2:3" ht="32.25" thickBot="1" x14ac:dyDescent="0.25">
      <c r="B193" s="15">
        <v>36128075</v>
      </c>
      <c r="C193" s="15" t="s">
        <v>704</v>
      </c>
    </row>
    <row r="194" spans="2:3" ht="48" thickBot="1" x14ac:dyDescent="0.25">
      <c r="B194" s="15">
        <v>35991878</v>
      </c>
      <c r="C194" s="15" t="s">
        <v>594</v>
      </c>
    </row>
    <row r="195" spans="2:3" ht="16.5" thickBot="1" x14ac:dyDescent="0.25">
      <c r="B195" s="15">
        <v>36134274</v>
      </c>
      <c r="C195" s="15" t="s">
        <v>706</v>
      </c>
    </row>
    <row r="196" spans="2:3" ht="32.25" thickBot="1" x14ac:dyDescent="0.25">
      <c r="B196" s="15">
        <v>36129683</v>
      </c>
      <c r="C196" s="15" t="s">
        <v>403</v>
      </c>
    </row>
    <row r="197" spans="2:3" ht="32.25" thickBot="1" x14ac:dyDescent="0.25">
      <c r="B197" s="15">
        <v>35994275</v>
      </c>
      <c r="C197" s="15" t="s">
        <v>708</v>
      </c>
    </row>
    <row r="198" spans="2:3" ht="32.25" thickBot="1" x14ac:dyDescent="0.25">
      <c r="B198" s="15">
        <v>36024094</v>
      </c>
      <c r="C198" s="15" t="s">
        <v>405</v>
      </c>
    </row>
    <row r="199" spans="2:3" ht="32.25" thickBot="1" x14ac:dyDescent="0.25">
      <c r="B199" s="15">
        <v>36139521</v>
      </c>
      <c r="C199" s="15" t="s">
        <v>707</v>
      </c>
    </row>
    <row r="200" spans="2:3" ht="48" thickBot="1" x14ac:dyDescent="0.25">
      <c r="B200" s="15">
        <v>36138487</v>
      </c>
      <c r="C200" s="15" t="s">
        <v>407</v>
      </c>
    </row>
    <row r="201" spans="2:3" ht="16.5" thickBot="1" x14ac:dyDescent="0.25">
      <c r="B201" s="15">
        <v>36128877</v>
      </c>
      <c r="C201" s="15" t="s">
        <v>408</v>
      </c>
    </row>
    <row r="202" spans="2:3" ht="32.25" thickBot="1" x14ac:dyDescent="0.25">
      <c r="B202" s="15">
        <v>36133871</v>
      </c>
      <c r="C202" s="15" t="s">
        <v>663</v>
      </c>
    </row>
    <row r="203" spans="2:3" ht="48" thickBot="1" x14ac:dyDescent="0.25">
      <c r="B203" s="15">
        <v>36026876</v>
      </c>
      <c r="C203" s="15" t="s">
        <v>625</v>
      </c>
    </row>
    <row r="204" spans="2:3" ht="16.5" thickBot="1" x14ac:dyDescent="0.25">
      <c r="B204" s="15">
        <v>35989479</v>
      </c>
      <c r="C204" s="15" t="s">
        <v>411</v>
      </c>
    </row>
    <row r="205" spans="2:3" ht="32.25" thickBot="1" x14ac:dyDescent="0.25">
      <c r="B205" s="15">
        <v>36126873</v>
      </c>
      <c r="C205" s="15" t="s">
        <v>602</v>
      </c>
    </row>
    <row r="206" spans="2:3" ht="32.25" thickBot="1" x14ac:dyDescent="0.25">
      <c r="B206" s="15">
        <v>36130474</v>
      </c>
      <c r="C206" s="15" t="s">
        <v>413</v>
      </c>
    </row>
    <row r="207" spans="2:3" ht="32.25" thickBot="1" x14ac:dyDescent="0.25">
      <c r="B207" s="15">
        <v>35992875</v>
      </c>
      <c r="C207" s="15" t="s">
        <v>710</v>
      </c>
    </row>
    <row r="208" spans="2:3" ht="16.5" thickBot="1" x14ac:dyDescent="0.25">
      <c r="B208" s="15">
        <v>36134694</v>
      </c>
      <c r="C208" s="15" t="s">
        <v>415</v>
      </c>
    </row>
    <row r="209" spans="2:3" ht="48" thickBot="1" x14ac:dyDescent="0.25">
      <c r="B209" s="15">
        <v>36135271</v>
      </c>
      <c r="C209" s="15" t="s">
        <v>711</v>
      </c>
    </row>
    <row r="210" spans="2:3" ht="32.25" thickBot="1" x14ac:dyDescent="0.25">
      <c r="B210" s="15">
        <v>36134670</v>
      </c>
      <c r="C210" s="15" t="s">
        <v>417</v>
      </c>
    </row>
    <row r="211" spans="2:3" ht="48" thickBot="1" x14ac:dyDescent="0.25">
      <c r="B211" s="15">
        <v>35990901</v>
      </c>
      <c r="C211" s="15" t="s">
        <v>636</v>
      </c>
    </row>
    <row r="212" spans="2:3" ht="32.25" thickBot="1" x14ac:dyDescent="0.25">
      <c r="B212" s="15">
        <v>36000074</v>
      </c>
      <c r="C212" s="15" t="s">
        <v>419</v>
      </c>
    </row>
    <row r="213" spans="2:3" ht="48" thickBot="1" x14ac:dyDescent="0.25">
      <c r="B213" s="15">
        <v>36130696</v>
      </c>
      <c r="C213" s="15" t="s">
        <v>420</v>
      </c>
    </row>
    <row r="214" spans="2:3" ht="16.5" thickBot="1" x14ac:dyDescent="0.25">
      <c r="B214" s="15">
        <v>36127689</v>
      </c>
      <c r="C214" s="15" t="s">
        <v>712</v>
      </c>
    </row>
    <row r="215" spans="2:3" ht="48" thickBot="1" x14ac:dyDescent="0.25">
      <c r="B215" s="15">
        <v>36139101</v>
      </c>
      <c r="C215" s="15" t="s">
        <v>713</v>
      </c>
    </row>
    <row r="216" spans="2:3" ht="32.25" thickBot="1" x14ac:dyDescent="0.25">
      <c r="B216" s="15">
        <v>36140671</v>
      </c>
      <c r="C216" s="15" t="s">
        <v>714</v>
      </c>
    </row>
    <row r="217" spans="2:3" ht="32.25" thickBot="1" x14ac:dyDescent="0.25">
      <c r="B217" s="15">
        <v>36138876</v>
      </c>
      <c r="C217" s="15" t="s">
        <v>715</v>
      </c>
    </row>
    <row r="218" spans="2:3" ht="32.25" thickBot="1" x14ac:dyDescent="0.25">
      <c r="B218" s="15">
        <v>36138890</v>
      </c>
      <c r="C218" s="15" t="s">
        <v>716</v>
      </c>
    </row>
    <row r="219" spans="2:3" ht="32.25" thickBot="1" x14ac:dyDescent="0.25">
      <c r="B219" s="15">
        <v>36132270</v>
      </c>
      <c r="C219" s="15" t="s">
        <v>426</v>
      </c>
    </row>
    <row r="220" spans="2:3" ht="32.25" thickBot="1" x14ac:dyDescent="0.25">
      <c r="B220" s="15">
        <v>36139309</v>
      </c>
      <c r="C220" s="15" t="s">
        <v>427</v>
      </c>
    </row>
    <row r="221" spans="2:3" ht="16.5" thickBot="1" x14ac:dyDescent="0.25">
      <c r="B221" s="15">
        <v>36023967</v>
      </c>
      <c r="C221" s="15" t="s">
        <v>600</v>
      </c>
    </row>
    <row r="222" spans="2:3" ht="16.5" thickBot="1" x14ac:dyDescent="0.25">
      <c r="B222" s="15">
        <v>36135479</v>
      </c>
      <c r="C222" s="15" t="s">
        <v>429</v>
      </c>
    </row>
    <row r="223" spans="2:3" ht="32.25" thickBot="1" x14ac:dyDescent="0.25">
      <c r="B223" s="15">
        <v>36001071</v>
      </c>
      <c r="C223" s="15" t="s">
        <v>717</v>
      </c>
    </row>
    <row r="224" spans="2:3" ht="32.25" thickBot="1" x14ac:dyDescent="0.25">
      <c r="B224" s="15">
        <v>36136278</v>
      </c>
      <c r="C224" s="15" t="s">
        <v>718</v>
      </c>
    </row>
    <row r="225" spans="2:3" ht="32.25" thickBot="1" x14ac:dyDescent="0.25">
      <c r="B225" s="15">
        <v>36134526</v>
      </c>
      <c r="C225" s="15" t="s">
        <v>432</v>
      </c>
    </row>
    <row r="226" spans="2:3" ht="32.25" thickBot="1" x14ac:dyDescent="0.25">
      <c r="B226" s="15">
        <v>36139880</v>
      </c>
      <c r="C226" s="15" t="s">
        <v>433</v>
      </c>
    </row>
    <row r="227" spans="2:3" ht="32.25" thickBot="1" x14ac:dyDescent="0.25">
      <c r="B227" s="15">
        <v>36130900</v>
      </c>
      <c r="C227" s="15" t="s">
        <v>434</v>
      </c>
    </row>
    <row r="228" spans="2:3" ht="32.25" thickBot="1" x14ac:dyDescent="0.25">
      <c r="B228" s="15">
        <v>36134472</v>
      </c>
      <c r="C228" s="15" t="s">
        <v>435</v>
      </c>
    </row>
    <row r="229" spans="2:3" ht="32.25" thickBot="1" x14ac:dyDescent="0.25">
      <c r="B229" s="15">
        <v>36137671</v>
      </c>
      <c r="C229" s="15" t="s">
        <v>436</v>
      </c>
    </row>
    <row r="230" spans="2:3" ht="16.5" thickBot="1" x14ac:dyDescent="0.25">
      <c r="B230" s="15">
        <v>36136070</v>
      </c>
      <c r="C230" s="15" t="s">
        <v>437</v>
      </c>
    </row>
    <row r="231" spans="2:3" ht="16.5" thickBot="1" x14ac:dyDescent="0.25">
      <c r="B231" s="15">
        <v>35979678</v>
      </c>
      <c r="C231" s="15" t="s">
        <v>719</v>
      </c>
    </row>
    <row r="232" spans="2:3" ht="32.25" thickBot="1" x14ac:dyDescent="0.25">
      <c r="B232" s="15">
        <v>35990284</v>
      </c>
      <c r="C232" s="15" t="s">
        <v>720</v>
      </c>
    </row>
    <row r="233" spans="2:3" ht="32.25" thickBot="1" x14ac:dyDescent="0.25">
      <c r="B233" s="15">
        <v>35992479</v>
      </c>
      <c r="C233" s="15" t="s">
        <v>721</v>
      </c>
    </row>
    <row r="234" spans="2:3" ht="16.5" thickBot="1" x14ac:dyDescent="0.25">
      <c r="B234" s="15">
        <v>35984085</v>
      </c>
      <c r="C234" s="15" t="s">
        <v>441</v>
      </c>
    </row>
    <row r="235" spans="2:3" ht="32.25" thickBot="1" x14ac:dyDescent="0.25">
      <c r="B235" s="15">
        <v>36128709</v>
      </c>
      <c r="C235" s="15" t="s">
        <v>442</v>
      </c>
    </row>
    <row r="236" spans="2:3" ht="32.25" thickBot="1" x14ac:dyDescent="0.25">
      <c r="B236" s="15">
        <v>35994886</v>
      </c>
      <c r="C236" s="15" t="s">
        <v>722</v>
      </c>
    </row>
    <row r="237" spans="2:3" ht="32.25" thickBot="1" x14ac:dyDescent="0.25">
      <c r="B237" s="15">
        <v>36025473</v>
      </c>
      <c r="C237" s="15" t="s">
        <v>444</v>
      </c>
    </row>
    <row r="238" spans="2:3" ht="32.25" thickBot="1" x14ac:dyDescent="0.25">
      <c r="B238" s="15">
        <v>36131075</v>
      </c>
      <c r="C238" s="15" t="s">
        <v>445</v>
      </c>
    </row>
    <row r="239" spans="2:3" ht="32.25" thickBot="1" x14ac:dyDescent="0.25">
      <c r="B239" s="15">
        <v>36134083</v>
      </c>
      <c r="C239" s="15" t="s">
        <v>723</v>
      </c>
    </row>
    <row r="240" spans="2:3" ht="16.5" thickBot="1" x14ac:dyDescent="0.25">
      <c r="B240" s="15">
        <v>36134076</v>
      </c>
      <c r="C240" s="15" t="s">
        <v>724</v>
      </c>
    </row>
    <row r="241" spans="2:3" ht="16.5" thickBot="1" x14ac:dyDescent="0.25">
      <c r="B241" s="15">
        <v>36140077</v>
      </c>
      <c r="C241" s="15" t="s">
        <v>726</v>
      </c>
    </row>
    <row r="242" spans="2:3" ht="32.25" thickBot="1" x14ac:dyDescent="0.25">
      <c r="B242" s="15">
        <v>36138104</v>
      </c>
      <c r="C242" s="15" t="s">
        <v>449</v>
      </c>
    </row>
    <row r="243" spans="2:3" ht="16.5" thickBot="1" x14ac:dyDescent="0.25">
      <c r="B243" s="15">
        <v>36126279</v>
      </c>
      <c r="C243" s="15" t="s">
        <v>450</v>
      </c>
    </row>
    <row r="244" spans="2:3" ht="32.25" thickBot="1" x14ac:dyDescent="0.25">
      <c r="B244" s="15">
        <v>36129089</v>
      </c>
      <c r="C244" s="15" t="s">
        <v>725</v>
      </c>
    </row>
    <row r="245" spans="2:3" ht="48" thickBot="1" x14ac:dyDescent="0.25">
      <c r="B245" s="15">
        <v>36139682</v>
      </c>
      <c r="C245" s="15" t="s">
        <v>709</v>
      </c>
    </row>
    <row r="246" spans="2:3" ht="16.5" thickBot="1" x14ac:dyDescent="0.25">
      <c r="B246" s="15">
        <v>36001675</v>
      </c>
      <c r="C246" s="15" t="s">
        <v>453</v>
      </c>
    </row>
    <row r="247" spans="2:3" ht="32.25" thickBot="1" x14ac:dyDescent="0.25">
      <c r="B247" s="15">
        <v>36000470</v>
      </c>
      <c r="C247" s="15" t="s">
        <v>454</v>
      </c>
    </row>
    <row r="248" spans="2:3" ht="48" thickBot="1" x14ac:dyDescent="0.25">
      <c r="B248" s="15">
        <v>35993070</v>
      </c>
      <c r="C248" s="15" t="s">
        <v>455</v>
      </c>
    </row>
    <row r="249" spans="2:3" ht="32.25" thickBot="1" x14ac:dyDescent="0.25">
      <c r="B249" s="15">
        <v>36139514</v>
      </c>
      <c r="C249" s="15" t="s">
        <v>727</v>
      </c>
    </row>
    <row r="250" spans="2:3" ht="16.5" thickBot="1" x14ac:dyDescent="0.25">
      <c r="B250" s="15">
        <v>36140275</v>
      </c>
      <c r="C250" s="15" t="s">
        <v>457</v>
      </c>
    </row>
    <row r="251" spans="2:3" ht="16.5" thickBot="1" x14ac:dyDescent="0.25">
      <c r="B251" s="15">
        <v>36140879</v>
      </c>
      <c r="C251" s="15" t="s">
        <v>458</v>
      </c>
    </row>
    <row r="252" spans="2:3" ht="16.5" thickBot="1" x14ac:dyDescent="0.25">
      <c r="B252" s="15">
        <v>36136087</v>
      </c>
      <c r="C252" s="15" t="s">
        <v>729</v>
      </c>
    </row>
    <row r="253" spans="2:3" ht="16.5" thickBot="1" x14ac:dyDescent="0.25">
      <c r="B253" s="15">
        <v>36139873</v>
      </c>
      <c r="C253" s="15" t="s">
        <v>730</v>
      </c>
    </row>
    <row r="254" spans="2:3" ht="16.5" thickBot="1" x14ac:dyDescent="0.25">
      <c r="B254" s="15">
        <v>36137480</v>
      </c>
      <c r="C254" s="15" t="s">
        <v>461</v>
      </c>
    </row>
    <row r="255" spans="2:3" ht="32.25" thickBot="1" x14ac:dyDescent="0.25">
      <c r="B255" s="15">
        <v>36137688</v>
      </c>
      <c r="C255" s="15" t="s">
        <v>462</v>
      </c>
    </row>
    <row r="256" spans="2:3" ht="16.5" thickBot="1" x14ac:dyDescent="0.25">
      <c r="B256" s="15">
        <v>36138272</v>
      </c>
      <c r="C256" s="15" t="s">
        <v>463</v>
      </c>
    </row>
    <row r="257" spans="2:3" ht="16.5" thickBot="1" x14ac:dyDescent="0.25">
      <c r="B257" s="15">
        <v>36138470</v>
      </c>
      <c r="C257" s="15" t="s">
        <v>464</v>
      </c>
    </row>
    <row r="258" spans="2:3" ht="16.5" thickBot="1" x14ac:dyDescent="0.25">
      <c r="B258" s="15">
        <v>36138685</v>
      </c>
      <c r="C258" s="15" t="s">
        <v>465</v>
      </c>
    </row>
    <row r="259" spans="2:3" ht="16.5" thickBot="1" x14ac:dyDescent="0.25">
      <c r="B259" s="15">
        <v>36138715</v>
      </c>
      <c r="C259" s="15" t="s">
        <v>466</v>
      </c>
    </row>
    <row r="260" spans="2:3" ht="32.25" thickBot="1" x14ac:dyDescent="0.25">
      <c r="B260" s="15">
        <v>36137275</v>
      </c>
      <c r="C260" s="15" t="s">
        <v>467</v>
      </c>
    </row>
    <row r="261" spans="2:3" ht="16.5" thickBot="1" x14ac:dyDescent="0.25">
      <c r="B261" s="15">
        <v>35985679</v>
      </c>
      <c r="C261" s="15" t="s">
        <v>728</v>
      </c>
    </row>
    <row r="262" spans="2:3" ht="32.25" thickBot="1" x14ac:dyDescent="0.25">
      <c r="B262" s="15">
        <v>36025695</v>
      </c>
      <c r="C262" s="15" t="s">
        <v>469</v>
      </c>
    </row>
    <row r="263" spans="2:3" ht="16.5" thickBot="1" x14ac:dyDescent="0.25">
      <c r="B263" s="15">
        <v>36130276</v>
      </c>
      <c r="C263" s="15" t="s">
        <v>470</v>
      </c>
    </row>
    <row r="264" spans="2:3" ht="32.25" thickBot="1" x14ac:dyDescent="0.25">
      <c r="B264" s="15">
        <v>36131686</v>
      </c>
      <c r="C264" s="15" t="s">
        <v>681</v>
      </c>
    </row>
    <row r="265" spans="2:3" ht="32.25" thickBot="1" x14ac:dyDescent="0.25">
      <c r="B265" s="15">
        <v>35994909</v>
      </c>
      <c r="C265" s="15" t="s">
        <v>472</v>
      </c>
    </row>
    <row r="266" spans="2:3" ht="32.25" thickBot="1" x14ac:dyDescent="0.25">
      <c r="B266" s="15">
        <v>36023936</v>
      </c>
      <c r="C266" s="15" t="s">
        <v>732</v>
      </c>
    </row>
    <row r="267" spans="2:3" ht="16.5" thickBot="1" x14ac:dyDescent="0.25">
      <c r="B267" s="15">
        <v>36138098</v>
      </c>
      <c r="C267" s="15" t="s">
        <v>474</v>
      </c>
    </row>
    <row r="268" spans="2:3" ht="16.5" thickBot="1" x14ac:dyDescent="0.25">
      <c r="B268" s="15">
        <v>36131877</v>
      </c>
      <c r="C268" s="15" t="s">
        <v>731</v>
      </c>
    </row>
    <row r="269" spans="2:3" ht="16.5" thickBot="1" x14ac:dyDescent="0.25">
      <c r="B269" s="15">
        <v>35998679</v>
      </c>
      <c r="C269" s="15" t="s">
        <v>476</v>
      </c>
    </row>
    <row r="270" spans="2:3" ht="32.25" thickBot="1" x14ac:dyDescent="0.25">
      <c r="B270" s="15">
        <v>36025671</v>
      </c>
      <c r="C270" s="15" t="s">
        <v>477</v>
      </c>
    </row>
    <row r="271" spans="2:3" ht="32.25" thickBot="1" x14ac:dyDescent="0.25">
      <c r="B271" s="15">
        <v>36133277</v>
      </c>
      <c r="C271" s="15" t="s">
        <v>734</v>
      </c>
    </row>
    <row r="272" spans="2:3" ht="16.5" thickBot="1" x14ac:dyDescent="0.25">
      <c r="B272" s="15">
        <v>36131471</v>
      </c>
      <c r="C272" s="15" t="s">
        <v>739</v>
      </c>
    </row>
    <row r="273" spans="2:3" ht="32.25" thickBot="1" x14ac:dyDescent="0.25">
      <c r="B273" s="15">
        <v>36135875</v>
      </c>
      <c r="C273" s="15" t="s">
        <v>736</v>
      </c>
    </row>
    <row r="274" spans="2:3" ht="32.25" thickBot="1" x14ac:dyDescent="0.25">
      <c r="B274" s="15">
        <v>36138883</v>
      </c>
      <c r="C274" s="15" t="s">
        <v>735</v>
      </c>
    </row>
    <row r="275" spans="2:3" ht="16.5" thickBot="1" x14ac:dyDescent="0.25">
      <c r="B275" s="15">
        <v>36001873</v>
      </c>
      <c r="C275" s="15" t="s">
        <v>482</v>
      </c>
    </row>
    <row r="276" spans="2:3" ht="16.5" thickBot="1" x14ac:dyDescent="0.25">
      <c r="B276" s="15">
        <v>36024476</v>
      </c>
      <c r="C276" s="15" t="s">
        <v>483</v>
      </c>
    </row>
    <row r="277" spans="2:3" ht="48" thickBot="1" x14ac:dyDescent="0.25">
      <c r="B277" s="15">
        <v>36027279</v>
      </c>
      <c r="C277" s="15" t="s">
        <v>484</v>
      </c>
    </row>
    <row r="278" spans="2:3" ht="32.25" thickBot="1" x14ac:dyDescent="0.25">
      <c r="B278" s="15">
        <v>36140473</v>
      </c>
      <c r="C278" s="15" t="s">
        <v>737</v>
      </c>
    </row>
    <row r="279" spans="2:3" ht="48" thickBot="1" x14ac:dyDescent="0.25">
      <c r="B279" s="15">
        <v>36127672</v>
      </c>
      <c r="C279" s="15" t="s">
        <v>733</v>
      </c>
    </row>
    <row r="280" spans="2:3" ht="16.5" thickBot="1" x14ac:dyDescent="0.25">
      <c r="B280" s="15">
        <v>36125678</v>
      </c>
      <c r="C280" s="15" t="s">
        <v>738</v>
      </c>
    </row>
    <row r="281" spans="2:3" ht="32.25" thickBot="1" x14ac:dyDescent="0.25">
      <c r="B281" s="15">
        <v>35996927</v>
      </c>
      <c r="C281" s="15" t="s">
        <v>601</v>
      </c>
    </row>
    <row r="282" spans="2:3" ht="32.25" thickBot="1" x14ac:dyDescent="0.25">
      <c r="B282" s="15">
        <v>35994480</v>
      </c>
      <c r="C282" s="15" t="s">
        <v>740</v>
      </c>
    </row>
    <row r="283" spans="2:3" ht="48" thickBot="1" x14ac:dyDescent="0.25">
      <c r="B283" s="15">
        <v>35981879</v>
      </c>
      <c r="C283" s="15" t="s">
        <v>490</v>
      </c>
    </row>
    <row r="284" spans="2:3" ht="32.25" thickBot="1" x14ac:dyDescent="0.25">
      <c r="B284" s="15">
        <v>36127276</v>
      </c>
      <c r="C284" s="15" t="s">
        <v>491</v>
      </c>
    </row>
    <row r="285" spans="2:3" ht="16.5" thickBot="1" x14ac:dyDescent="0.25">
      <c r="B285" s="15">
        <v>36139897</v>
      </c>
      <c r="C285" s="15" t="s">
        <v>492</v>
      </c>
    </row>
    <row r="286" spans="2:3" ht="32.25" thickBot="1" x14ac:dyDescent="0.25">
      <c r="B286" s="15">
        <v>36135677</v>
      </c>
      <c r="C286" s="15" t="s">
        <v>742</v>
      </c>
    </row>
    <row r="287" spans="2:3" ht="32.25" thickBot="1" x14ac:dyDescent="0.25">
      <c r="B287" s="15">
        <v>36139675</v>
      </c>
      <c r="C287" s="15" t="s">
        <v>743</v>
      </c>
    </row>
    <row r="288" spans="2:3" ht="16.5" thickBot="1" x14ac:dyDescent="0.25">
      <c r="B288" s="15">
        <v>36000876</v>
      </c>
      <c r="C288" s="15" t="s">
        <v>741</v>
      </c>
    </row>
    <row r="289" spans="2:3" ht="32.25" thickBot="1" x14ac:dyDescent="0.25">
      <c r="B289" s="15">
        <v>35993292</v>
      </c>
      <c r="C289" s="15" t="s">
        <v>496</v>
      </c>
    </row>
    <row r="290" spans="2:3" ht="32.25" thickBot="1" x14ac:dyDescent="0.25">
      <c r="B290" s="15">
        <v>35998280</v>
      </c>
      <c r="C290" s="15" t="s">
        <v>497</v>
      </c>
    </row>
    <row r="291" spans="2:3" ht="63.75" thickBot="1" x14ac:dyDescent="0.25">
      <c r="B291" s="15">
        <v>36139279</v>
      </c>
      <c r="C291" s="15" t="s">
        <v>705</v>
      </c>
    </row>
    <row r="292" spans="2:3" ht="32.25" thickBot="1" x14ac:dyDescent="0.25">
      <c r="B292" s="15">
        <v>36023271</v>
      </c>
      <c r="C292" s="15" t="s">
        <v>744</v>
      </c>
    </row>
    <row r="293" spans="2:3" ht="32.25" thickBot="1" x14ac:dyDescent="0.25">
      <c r="B293" s="15">
        <v>36139118</v>
      </c>
      <c r="C293" s="15" t="s">
        <v>746</v>
      </c>
    </row>
    <row r="294" spans="2:3" ht="48" thickBot="1" x14ac:dyDescent="0.25">
      <c r="B294" s="15">
        <v>36139538</v>
      </c>
      <c r="C294" s="15" t="s">
        <v>747</v>
      </c>
    </row>
    <row r="295" spans="2:3" ht="48" thickBot="1" x14ac:dyDescent="0.25">
      <c r="B295" s="15">
        <v>36130078</v>
      </c>
      <c r="C295" s="15" t="s">
        <v>745</v>
      </c>
    </row>
  </sheetData>
  <sheetProtection algorithmName="SHA-512" hashValue="TG1OClM189+/Ld8ft3Rto2cEi2NdhTPf6Fi8HUKjPDhg2X1G8RdgzSYRGPYj/8s7XDxv/GtlIZl90xV7roQ39g==" saltValue="WJ8O3WFJ1AmIdztTtnQFfw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6B5D4C-B1DA-4DBC-9B73-8E45BFDC4F65}">
  <sheetPr>
    <pageSetUpPr fitToPage="1"/>
  </sheetPr>
  <dimension ref="A1:AI52"/>
  <sheetViews>
    <sheetView topLeftCell="A2" workbookViewId="0">
      <selection activeCell="J12" sqref="J12:J47"/>
    </sheetView>
  </sheetViews>
  <sheetFormatPr defaultRowHeight="12.75" x14ac:dyDescent="0.2"/>
  <cols>
    <col min="1" max="1" width="9.140625" style="23"/>
    <col min="2" max="2" width="30.5703125" style="23" bestFit="1" customWidth="1"/>
    <col min="3" max="3" width="21" style="23" customWidth="1"/>
    <col min="4" max="4" width="22.28515625" style="23" customWidth="1"/>
    <col min="5" max="5" width="18.42578125" style="23" customWidth="1"/>
    <col min="6" max="6" width="16" style="23" bestFit="1" customWidth="1"/>
    <col min="7" max="7" width="22.28515625" style="23" bestFit="1" customWidth="1"/>
    <col min="8" max="8" width="17.42578125" style="23" customWidth="1"/>
    <col min="9" max="9" width="25" style="23" customWidth="1"/>
    <col min="10" max="10" width="26.85546875" style="23" customWidth="1"/>
    <col min="11" max="257" width="9.140625" style="23"/>
    <col min="258" max="258" width="46" style="23" bestFit="1" customWidth="1"/>
    <col min="259" max="259" width="21" style="23" customWidth="1"/>
    <col min="260" max="260" width="19" style="23" customWidth="1"/>
    <col min="261" max="261" width="18.42578125" style="23" customWidth="1"/>
    <col min="262" max="262" width="24.28515625" style="23" customWidth="1"/>
    <col min="263" max="263" width="33.140625" style="23" customWidth="1"/>
    <col min="264" max="513" width="9.140625" style="23"/>
    <col min="514" max="514" width="46" style="23" bestFit="1" customWidth="1"/>
    <col min="515" max="515" width="21" style="23" customWidth="1"/>
    <col min="516" max="516" width="19" style="23" customWidth="1"/>
    <col min="517" max="517" width="18.42578125" style="23" customWidth="1"/>
    <col min="518" max="518" width="24.28515625" style="23" customWidth="1"/>
    <col min="519" max="519" width="33.140625" style="23" customWidth="1"/>
    <col min="520" max="769" width="9.140625" style="23"/>
    <col min="770" max="770" width="46" style="23" bestFit="1" customWidth="1"/>
    <col min="771" max="771" width="21" style="23" customWidth="1"/>
    <col min="772" max="772" width="19" style="23" customWidth="1"/>
    <col min="773" max="773" width="18.42578125" style="23" customWidth="1"/>
    <col min="774" max="774" width="24.28515625" style="23" customWidth="1"/>
    <col min="775" max="775" width="33.140625" style="23" customWidth="1"/>
    <col min="776" max="1025" width="9.140625" style="23"/>
    <col min="1026" max="1026" width="46" style="23" bestFit="1" customWidth="1"/>
    <col min="1027" max="1027" width="21" style="23" customWidth="1"/>
    <col min="1028" max="1028" width="19" style="23" customWidth="1"/>
    <col min="1029" max="1029" width="18.42578125" style="23" customWidth="1"/>
    <col min="1030" max="1030" width="24.28515625" style="23" customWidth="1"/>
    <col min="1031" max="1031" width="33.140625" style="23" customWidth="1"/>
    <col min="1032" max="1281" width="9.140625" style="23"/>
    <col min="1282" max="1282" width="46" style="23" bestFit="1" customWidth="1"/>
    <col min="1283" max="1283" width="21" style="23" customWidth="1"/>
    <col min="1284" max="1284" width="19" style="23" customWidth="1"/>
    <col min="1285" max="1285" width="18.42578125" style="23" customWidth="1"/>
    <col min="1286" max="1286" width="24.28515625" style="23" customWidth="1"/>
    <col min="1287" max="1287" width="33.140625" style="23" customWidth="1"/>
    <col min="1288" max="1537" width="9.140625" style="23"/>
    <col min="1538" max="1538" width="46" style="23" bestFit="1" customWidth="1"/>
    <col min="1539" max="1539" width="21" style="23" customWidth="1"/>
    <col min="1540" max="1540" width="19" style="23" customWidth="1"/>
    <col min="1541" max="1541" width="18.42578125" style="23" customWidth="1"/>
    <col min="1542" max="1542" width="24.28515625" style="23" customWidth="1"/>
    <col min="1543" max="1543" width="33.140625" style="23" customWidth="1"/>
    <col min="1544" max="1793" width="9.140625" style="23"/>
    <col min="1794" max="1794" width="46" style="23" bestFit="1" customWidth="1"/>
    <col min="1795" max="1795" width="21" style="23" customWidth="1"/>
    <col min="1796" max="1796" width="19" style="23" customWidth="1"/>
    <col min="1797" max="1797" width="18.42578125" style="23" customWidth="1"/>
    <col min="1798" max="1798" width="24.28515625" style="23" customWidth="1"/>
    <col min="1799" max="1799" width="33.140625" style="23" customWidth="1"/>
    <col min="1800" max="2049" width="9.140625" style="23"/>
    <col min="2050" max="2050" width="46" style="23" bestFit="1" customWidth="1"/>
    <col min="2051" max="2051" width="21" style="23" customWidth="1"/>
    <col min="2052" max="2052" width="19" style="23" customWidth="1"/>
    <col min="2053" max="2053" width="18.42578125" style="23" customWidth="1"/>
    <col min="2054" max="2054" width="24.28515625" style="23" customWidth="1"/>
    <col min="2055" max="2055" width="33.140625" style="23" customWidth="1"/>
    <col min="2056" max="2305" width="9.140625" style="23"/>
    <col min="2306" max="2306" width="46" style="23" bestFit="1" customWidth="1"/>
    <col min="2307" max="2307" width="21" style="23" customWidth="1"/>
    <col min="2308" max="2308" width="19" style="23" customWidth="1"/>
    <col min="2309" max="2309" width="18.42578125" style="23" customWidth="1"/>
    <col min="2310" max="2310" width="24.28515625" style="23" customWidth="1"/>
    <col min="2311" max="2311" width="33.140625" style="23" customWidth="1"/>
    <col min="2312" max="2561" width="9.140625" style="23"/>
    <col min="2562" max="2562" width="46" style="23" bestFit="1" customWidth="1"/>
    <col min="2563" max="2563" width="21" style="23" customWidth="1"/>
    <col min="2564" max="2564" width="19" style="23" customWidth="1"/>
    <col min="2565" max="2565" width="18.42578125" style="23" customWidth="1"/>
    <col min="2566" max="2566" width="24.28515625" style="23" customWidth="1"/>
    <col min="2567" max="2567" width="33.140625" style="23" customWidth="1"/>
    <col min="2568" max="2817" width="9.140625" style="23"/>
    <col min="2818" max="2818" width="46" style="23" bestFit="1" customWidth="1"/>
    <col min="2819" max="2819" width="21" style="23" customWidth="1"/>
    <col min="2820" max="2820" width="19" style="23" customWidth="1"/>
    <col min="2821" max="2821" width="18.42578125" style="23" customWidth="1"/>
    <col min="2822" max="2822" width="24.28515625" style="23" customWidth="1"/>
    <col min="2823" max="2823" width="33.140625" style="23" customWidth="1"/>
    <col min="2824" max="3073" width="9.140625" style="23"/>
    <col min="3074" max="3074" width="46" style="23" bestFit="1" customWidth="1"/>
    <col min="3075" max="3075" width="21" style="23" customWidth="1"/>
    <col min="3076" max="3076" width="19" style="23" customWidth="1"/>
    <col min="3077" max="3077" width="18.42578125" style="23" customWidth="1"/>
    <col min="3078" max="3078" width="24.28515625" style="23" customWidth="1"/>
    <col min="3079" max="3079" width="33.140625" style="23" customWidth="1"/>
    <col min="3080" max="3329" width="9.140625" style="23"/>
    <col min="3330" max="3330" width="46" style="23" bestFit="1" customWidth="1"/>
    <col min="3331" max="3331" width="21" style="23" customWidth="1"/>
    <col min="3332" max="3332" width="19" style="23" customWidth="1"/>
    <col min="3333" max="3333" width="18.42578125" style="23" customWidth="1"/>
    <col min="3334" max="3334" width="24.28515625" style="23" customWidth="1"/>
    <col min="3335" max="3335" width="33.140625" style="23" customWidth="1"/>
    <col min="3336" max="3585" width="9.140625" style="23"/>
    <col min="3586" max="3586" width="46" style="23" bestFit="1" customWidth="1"/>
    <col min="3587" max="3587" width="21" style="23" customWidth="1"/>
    <col min="3588" max="3588" width="19" style="23" customWidth="1"/>
    <col min="3589" max="3589" width="18.42578125" style="23" customWidth="1"/>
    <col min="3590" max="3590" width="24.28515625" style="23" customWidth="1"/>
    <col min="3591" max="3591" width="33.140625" style="23" customWidth="1"/>
    <col min="3592" max="3841" width="9.140625" style="23"/>
    <col min="3842" max="3842" width="46" style="23" bestFit="1" customWidth="1"/>
    <col min="3843" max="3843" width="21" style="23" customWidth="1"/>
    <col min="3844" max="3844" width="19" style="23" customWidth="1"/>
    <col min="3845" max="3845" width="18.42578125" style="23" customWidth="1"/>
    <col min="3846" max="3846" width="24.28515625" style="23" customWidth="1"/>
    <col min="3847" max="3847" width="33.140625" style="23" customWidth="1"/>
    <col min="3848" max="4097" width="9.140625" style="23"/>
    <col min="4098" max="4098" width="46" style="23" bestFit="1" customWidth="1"/>
    <col min="4099" max="4099" width="21" style="23" customWidth="1"/>
    <col min="4100" max="4100" width="19" style="23" customWidth="1"/>
    <col min="4101" max="4101" width="18.42578125" style="23" customWidth="1"/>
    <col min="4102" max="4102" width="24.28515625" style="23" customWidth="1"/>
    <col min="4103" max="4103" width="33.140625" style="23" customWidth="1"/>
    <col min="4104" max="4353" width="9.140625" style="23"/>
    <col min="4354" max="4354" width="46" style="23" bestFit="1" customWidth="1"/>
    <col min="4355" max="4355" width="21" style="23" customWidth="1"/>
    <col min="4356" max="4356" width="19" style="23" customWidth="1"/>
    <col min="4357" max="4357" width="18.42578125" style="23" customWidth="1"/>
    <col min="4358" max="4358" width="24.28515625" style="23" customWidth="1"/>
    <col min="4359" max="4359" width="33.140625" style="23" customWidth="1"/>
    <col min="4360" max="4609" width="9.140625" style="23"/>
    <col min="4610" max="4610" width="46" style="23" bestFit="1" customWidth="1"/>
    <col min="4611" max="4611" width="21" style="23" customWidth="1"/>
    <col min="4612" max="4612" width="19" style="23" customWidth="1"/>
    <col min="4613" max="4613" width="18.42578125" style="23" customWidth="1"/>
    <col min="4614" max="4614" width="24.28515625" style="23" customWidth="1"/>
    <col min="4615" max="4615" width="33.140625" style="23" customWidth="1"/>
    <col min="4616" max="4865" width="9.140625" style="23"/>
    <col min="4866" max="4866" width="46" style="23" bestFit="1" customWidth="1"/>
    <col min="4867" max="4867" width="21" style="23" customWidth="1"/>
    <col min="4868" max="4868" width="19" style="23" customWidth="1"/>
    <col min="4869" max="4869" width="18.42578125" style="23" customWidth="1"/>
    <col min="4870" max="4870" width="24.28515625" style="23" customWidth="1"/>
    <col min="4871" max="4871" width="33.140625" style="23" customWidth="1"/>
    <col min="4872" max="5121" width="9.140625" style="23"/>
    <col min="5122" max="5122" width="46" style="23" bestFit="1" customWidth="1"/>
    <col min="5123" max="5123" width="21" style="23" customWidth="1"/>
    <col min="5124" max="5124" width="19" style="23" customWidth="1"/>
    <col min="5125" max="5125" width="18.42578125" style="23" customWidth="1"/>
    <col min="5126" max="5126" width="24.28515625" style="23" customWidth="1"/>
    <col min="5127" max="5127" width="33.140625" style="23" customWidth="1"/>
    <col min="5128" max="5377" width="9.140625" style="23"/>
    <col min="5378" max="5378" width="46" style="23" bestFit="1" customWidth="1"/>
    <col min="5379" max="5379" width="21" style="23" customWidth="1"/>
    <col min="5380" max="5380" width="19" style="23" customWidth="1"/>
    <col min="5381" max="5381" width="18.42578125" style="23" customWidth="1"/>
    <col min="5382" max="5382" width="24.28515625" style="23" customWidth="1"/>
    <col min="5383" max="5383" width="33.140625" style="23" customWidth="1"/>
    <col min="5384" max="5633" width="9.140625" style="23"/>
    <col min="5634" max="5634" width="46" style="23" bestFit="1" customWidth="1"/>
    <col min="5635" max="5635" width="21" style="23" customWidth="1"/>
    <col min="5636" max="5636" width="19" style="23" customWidth="1"/>
    <col min="5637" max="5637" width="18.42578125" style="23" customWidth="1"/>
    <col min="5638" max="5638" width="24.28515625" style="23" customWidth="1"/>
    <col min="5639" max="5639" width="33.140625" style="23" customWidth="1"/>
    <col min="5640" max="5889" width="9.140625" style="23"/>
    <col min="5890" max="5890" width="46" style="23" bestFit="1" customWidth="1"/>
    <col min="5891" max="5891" width="21" style="23" customWidth="1"/>
    <col min="5892" max="5892" width="19" style="23" customWidth="1"/>
    <col min="5893" max="5893" width="18.42578125" style="23" customWidth="1"/>
    <col min="5894" max="5894" width="24.28515625" style="23" customWidth="1"/>
    <col min="5895" max="5895" width="33.140625" style="23" customWidth="1"/>
    <col min="5896" max="6145" width="9.140625" style="23"/>
    <col min="6146" max="6146" width="46" style="23" bestFit="1" customWidth="1"/>
    <col min="6147" max="6147" width="21" style="23" customWidth="1"/>
    <col min="6148" max="6148" width="19" style="23" customWidth="1"/>
    <col min="6149" max="6149" width="18.42578125" style="23" customWidth="1"/>
    <col min="6150" max="6150" width="24.28515625" style="23" customWidth="1"/>
    <col min="6151" max="6151" width="33.140625" style="23" customWidth="1"/>
    <col min="6152" max="6401" width="9.140625" style="23"/>
    <col min="6402" max="6402" width="46" style="23" bestFit="1" customWidth="1"/>
    <col min="6403" max="6403" width="21" style="23" customWidth="1"/>
    <col min="6404" max="6404" width="19" style="23" customWidth="1"/>
    <col min="6405" max="6405" width="18.42578125" style="23" customWidth="1"/>
    <col min="6406" max="6406" width="24.28515625" style="23" customWidth="1"/>
    <col min="6407" max="6407" width="33.140625" style="23" customWidth="1"/>
    <col min="6408" max="6657" width="9.140625" style="23"/>
    <col min="6658" max="6658" width="46" style="23" bestFit="1" customWidth="1"/>
    <col min="6659" max="6659" width="21" style="23" customWidth="1"/>
    <col min="6660" max="6660" width="19" style="23" customWidth="1"/>
    <col min="6661" max="6661" width="18.42578125" style="23" customWidth="1"/>
    <col min="6662" max="6662" width="24.28515625" style="23" customWidth="1"/>
    <col min="6663" max="6663" width="33.140625" style="23" customWidth="1"/>
    <col min="6664" max="6913" width="9.140625" style="23"/>
    <col min="6914" max="6914" width="46" style="23" bestFit="1" customWidth="1"/>
    <col min="6915" max="6915" width="21" style="23" customWidth="1"/>
    <col min="6916" max="6916" width="19" style="23" customWidth="1"/>
    <col min="6917" max="6917" width="18.42578125" style="23" customWidth="1"/>
    <col min="6918" max="6918" width="24.28515625" style="23" customWidth="1"/>
    <col min="6919" max="6919" width="33.140625" style="23" customWidth="1"/>
    <col min="6920" max="7169" width="9.140625" style="23"/>
    <col min="7170" max="7170" width="46" style="23" bestFit="1" customWidth="1"/>
    <col min="7171" max="7171" width="21" style="23" customWidth="1"/>
    <col min="7172" max="7172" width="19" style="23" customWidth="1"/>
    <col min="7173" max="7173" width="18.42578125" style="23" customWidth="1"/>
    <col min="7174" max="7174" width="24.28515625" style="23" customWidth="1"/>
    <col min="7175" max="7175" width="33.140625" style="23" customWidth="1"/>
    <col min="7176" max="7425" width="9.140625" style="23"/>
    <col min="7426" max="7426" width="46" style="23" bestFit="1" customWidth="1"/>
    <col min="7427" max="7427" width="21" style="23" customWidth="1"/>
    <col min="7428" max="7428" width="19" style="23" customWidth="1"/>
    <col min="7429" max="7429" width="18.42578125" style="23" customWidth="1"/>
    <col min="7430" max="7430" width="24.28515625" style="23" customWidth="1"/>
    <col min="7431" max="7431" width="33.140625" style="23" customWidth="1"/>
    <col min="7432" max="7681" width="9.140625" style="23"/>
    <col min="7682" max="7682" width="46" style="23" bestFit="1" customWidth="1"/>
    <col min="7683" max="7683" width="21" style="23" customWidth="1"/>
    <col min="7684" max="7684" width="19" style="23" customWidth="1"/>
    <col min="7685" max="7685" width="18.42578125" style="23" customWidth="1"/>
    <col min="7686" max="7686" width="24.28515625" style="23" customWidth="1"/>
    <col min="7687" max="7687" width="33.140625" style="23" customWidth="1"/>
    <col min="7688" max="7937" width="9.140625" style="23"/>
    <col min="7938" max="7938" width="46" style="23" bestFit="1" customWidth="1"/>
    <col min="7939" max="7939" width="21" style="23" customWidth="1"/>
    <col min="7940" max="7940" width="19" style="23" customWidth="1"/>
    <col min="7941" max="7941" width="18.42578125" style="23" customWidth="1"/>
    <col min="7942" max="7942" width="24.28515625" style="23" customWidth="1"/>
    <col min="7943" max="7943" width="33.140625" style="23" customWidth="1"/>
    <col min="7944" max="8193" width="9.140625" style="23"/>
    <col min="8194" max="8194" width="46" style="23" bestFit="1" customWidth="1"/>
    <col min="8195" max="8195" width="21" style="23" customWidth="1"/>
    <col min="8196" max="8196" width="19" style="23" customWidth="1"/>
    <col min="8197" max="8197" width="18.42578125" style="23" customWidth="1"/>
    <col min="8198" max="8198" width="24.28515625" style="23" customWidth="1"/>
    <col min="8199" max="8199" width="33.140625" style="23" customWidth="1"/>
    <col min="8200" max="8449" width="9.140625" style="23"/>
    <col min="8450" max="8450" width="46" style="23" bestFit="1" customWidth="1"/>
    <col min="8451" max="8451" width="21" style="23" customWidth="1"/>
    <col min="8452" max="8452" width="19" style="23" customWidth="1"/>
    <col min="8453" max="8453" width="18.42578125" style="23" customWidth="1"/>
    <col min="8454" max="8454" width="24.28515625" style="23" customWidth="1"/>
    <col min="8455" max="8455" width="33.140625" style="23" customWidth="1"/>
    <col min="8456" max="8705" width="9.140625" style="23"/>
    <col min="8706" max="8706" width="46" style="23" bestFit="1" customWidth="1"/>
    <col min="8707" max="8707" width="21" style="23" customWidth="1"/>
    <col min="8708" max="8708" width="19" style="23" customWidth="1"/>
    <col min="8709" max="8709" width="18.42578125" style="23" customWidth="1"/>
    <col min="8710" max="8710" width="24.28515625" style="23" customWidth="1"/>
    <col min="8711" max="8711" width="33.140625" style="23" customWidth="1"/>
    <col min="8712" max="8961" width="9.140625" style="23"/>
    <col min="8962" max="8962" width="46" style="23" bestFit="1" customWidth="1"/>
    <col min="8963" max="8963" width="21" style="23" customWidth="1"/>
    <col min="8964" max="8964" width="19" style="23" customWidth="1"/>
    <col min="8965" max="8965" width="18.42578125" style="23" customWidth="1"/>
    <col min="8966" max="8966" width="24.28515625" style="23" customWidth="1"/>
    <col min="8967" max="8967" width="33.140625" style="23" customWidth="1"/>
    <col min="8968" max="9217" width="9.140625" style="23"/>
    <col min="9218" max="9218" width="46" style="23" bestFit="1" customWidth="1"/>
    <col min="9219" max="9219" width="21" style="23" customWidth="1"/>
    <col min="9220" max="9220" width="19" style="23" customWidth="1"/>
    <col min="9221" max="9221" width="18.42578125" style="23" customWidth="1"/>
    <col min="9222" max="9222" width="24.28515625" style="23" customWidth="1"/>
    <col min="9223" max="9223" width="33.140625" style="23" customWidth="1"/>
    <col min="9224" max="9473" width="9.140625" style="23"/>
    <col min="9474" max="9474" width="46" style="23" bestFit="1" customWidth="1"/>
    <col min="9475" max="9475" width="21" style="23" customWidth="1"/>
    <col min="9476" max="9476" width="19" style="23" customWidth="1"/>
    <col min="9477" max="9477" width="18.42578125" style="23" customWidth="1"/>
    <col min="9478" max="9478" width="24.28515625" style="23" customWidth="1"/>
    <col min="9479" max="9479" width="33.140625" style="23" customWidth="1"/>
    <col min="9480" max="9729" width="9.140625" style="23"/>
    <col min="9730" max="9730" width="46" style="23" bestFit="1" customWidth="1"/>
    <col min="9731" max="9731" width="21" style="23" customWidth="1"/>
    <col min="9732" max="9732" width="19" style="23" customWidth="1"/>
    <col min="9733" max="9733" width="18.42578125" style="23" customWidth="1"/>
    <col min="9734" max="9734" width="24.28515625" style="23" customWidth="1"/>
    <col min="9735" max="9735" width="33.140625" style="23" customWidth="1"/>
    <col min="9736" max="9985" width="9.140625" style="23"/>
    <col min="9986" max="9986" width="46" style="23" bestFit="1" customWidth="1"/>
    <col min="9987" max="9987" width="21" style="23" customWidth="1"/>
    <col min="9988" max="9988" width="19" style="23" customWidth="1"/>
    <col min="9989" max="9989" width="18.42578125" style="23" customWidth="1"/>
    <col min="9990" max="9990" width="24.28515625" style="23" customWidth="1"/>
    <col min="9991" max="9991" width="33.140625" style="23" customWidth="1"/>
    <col min="9992" max="10241" width="9.140625" style="23"/>
    <col min="10242" max="10242" width="46" style="23" bestFit="1" customWidth="1"/>
    <col min="10243" max="10243" width="21" style="23" customWidth="1"/>
    <col min="10244" max="10244" width="19" style="23" customWidth="1"/>
    <col min="10245" max="10245" width="18.42578125" style="23" customWidth="1"/>
    <col min="10246" max="10246" width="24.28515625" style="23" customWidth="1"/>
    <col min="10247" max="10247" width="33.140625" style="23" customWidth="1"/>
    <col min="10248" max="10497" width="9.140625" style="23"/>
    <col min="10498" max="10498" width="46" style="23" bestFit="1" customWidth="1"/>
    <col min="10499" max="10499" width="21" style="23" customWidth="1"/>
    <col min="10500" max="10500" width="19" style="23" customWidth="1"/>
    <col min="10501" max="10501" width="18.42578125" style="23" customWidth="1"/>
    <col min="10502" max="10502" width="24.28515625" style="23" customWidth="1"/>
    <col min="10503" max="10503" width="33.140625" style="23" customWidth="1"/>
    <col min="10504" max="10753" width="9.140625" style="23"/>
    <col min="10754" max="10754" width="46" style="23" bestFit="1" customWidth="1"/>
    <col min="10755" max="10755" width="21" style="23" customWidth="1"/>
    <col min="10756" max="10756" width="19" style="23" customWidth="1"/>
    <col min="10757" max="10757" width="18.42578125" style="23" customWidth="1"/>
    <col min="10758" max="10758" width="24.28515625" style="23" customWidth="1"/>
    <col min="10759" max="10759" width="33.140625" style="23" customWidth="1"/>
    <col min="10760" max="11009" width="9.140625" style="23"/>
    <col min="11010" max="11010" width="46" style="23" bestFit="1" customWidth="1"/>
    <col min="11011" max="11011" width="21" style="23" customWidth="1"/>
    <col min="11012" max="11012" width="19" style="23" customWidth="1"/>
    <col min="11013" max="11013" width="18.42578125" style="23" customWidth="1"/>
    <col min="11014" max="11014" width="24.28515625" style="23" customWidth="1"/>
    <col min="11015" max="11015" width="33.140625" style="23" customWidth="1"/>
    <col min="11016" max="11265" width="9.140625" style="23"/>
    <col min="11266" max="11266" width="46" style="23" bestFit="1" customWidth="1"/>
    <col min="11267" max="11267" width="21" style="23" customWidth="1"/>
    <col min="11268" max="11268" width="19" style="23" customWidth="1"/>
    <col min="11269" max="11269" width="18.42578125" style="23" customWidth="1"/>
    <col min="11270" max="11270" width="24.28515625" style="23" customWidth="1"/>
    <col min="11271" max="11271" width="33.140625" style="23" customWidth="1"/>
    <col min="11272" max="11521" width="9.140625" style="23"/>
    <col min="11522" max="11522" width="46" style="23" bestFit="1" customWidth="1"/>
    <col min="11523" max="11523" width="21" style="23" customWidth="1"/>
    <col min="11524" max="11524" width="19" style="23" customWidth="1"/>
    <col min="11525" max="11525" width="18.42578125" style="23" customWidth="1"/>
    <col min="11526" max="11526" width="24.28515625" style="23" customWidth="1"/>
    <col min="11527" max="11527" width="33.140625" style="23" customWidth="1"/>
    <col min="11528" max="11777" width="9.140625" style="23"/>
    <col min="11778" max="11778" width="46" style="23" bestFit="1" customWidth="1"/>
    <col min="11779" max="11779" width="21" style="23" customWidth="1"/>
    <col min="11780" max="11780" width="19" style="23" customWidth="1"/>
    <col min="11781" max="11781" width="18.42578125" style="23" customWidth="1"/>
    <col min="11782" max="11782" width="24.28515625" style="23" customWidth="1"/>
    <col min="11783" max="11783" width="33.140625" style="23" customWidth="1"/>
    <col min="11784" max="12033" width="9.140625" style="23"/>
    <col min="12034" max="12034" width="46" style="23" bestFit="1" customWidth="1"/>
    <col min="12035" max="12035" width="21" style="23" customWidth="1"/>
    <col min="12036" max="12036" width="19" style="23" customWidth="1"/>
    <col min="12037" max="12037" width="18.42578125" style="23" customWidth="1"/>
    <col min="12038" max="12038" width="24.28515625" style="23" customWidth="1"/>
    <col min="12039" max="12039" width="33.140625" style="23" customWidth="1"/>
    <col min="12040" max="12289" width="9.140625" style="23"/>
    <col min="12290" max="12290" width="46" style="23" bestFit="1" customWidth="1"/>
    <col min="12291" max="12291" width="21" style="23" customWidth="1"/>
    <col min="12292" max="12292" width="19" style="23" customWidth="1"/>
    <col min="12293" max="12293" width="18.42578125" style="23" customWidth="1"/>
    <col min="12294" max="12294" width="24.28515625" style="23" customWidth="1"/>
    <col min="12295" max="12295" width="33.140625" style="23" customWidth="1"/>
    <col min="12296" max="12545" width="9.140625" style="23"/>
    <col min="12546" max="12546" width="46" style="23" bestFit="1" customWidth="1"/>
    <col min="12547" max="12547" width="21" style="23" customWidth="1"/>
    <col min="12548" max="12548" width="19" style="23" customWidth="1"/>
    <col min="12549" max="12549" width="18.42578125" style="23" customWidth="1"/>
    <col min="12550" max="12550" width="24.28515625" style="23" customWidth="1"/>
    <col min="12551" max="12551" width="33.140625" style="23" customWidth="1"/>
    <col min="12552" max="12801" width="9.140625" style="23"/>
    <col min="12802" max="12802" width="46" style="23" bestFit="1" customWidth="1"/>
    <col min="12803" max="12803" width="21" style="23" customWidth="1"/>
    <col min="12804" max="12804" width="19" style="23" customWidth="1"/>
    <col min="12805" max="12805" width="18.42578125" style="23" customWidth="1"/>
    <col min="12806" max="12806" width="24.28515625" style="23" customWidth="1"/>
    <col min="12807" max="12807" width="33.140625" style="23" customWidth="1"/>
    <col min="12808" max="13057" width="9.140625" style="23"/>
    <col min="13058" max="13058" width="46" style="23" bestFit="1" customWidth="1"/>
    <col min="13059" max="13059" width="21" style="23" customWidth="1"/>
    <col min="13060" max="13060" width="19" style="23" customWidth="1"/>
    <col min="13061" max="13061" width="18.42578125" style="23" customWidth="1"/>
    <col min="13062" max="13062" width="24.28515625" style="23" customWidth="1"/>
    <col min="13063" max="13063" width="33.140625" style="23" customWidth="1"/>
    <col min="13064" max="13313" width="9.140625" style="23"/>
    <col min="13314" max="13314" width="46" style="23" bestFit="1" customWidth="1"/>
    <col min="13315" max="13315" width="21" style="23" customWidth="1"/>
    <col min="13316" max="13316" width="19" style="23" customWidth="1"/>
    <col min="13317" max="13317" width="18.42578125" style="23" customWidth="1"/>
    <col min="13318" max="13318" width="24.28515625" style="23" customWidth="1"/>
    <col min="13319" max="13319" width="33.140625" style="23" customWidth="1"/>
    <col min="13320" max="13569" width="9.140625" style="23"/>
    <col min="13570" max="13570" width="46" style="23" bestFit="1" customWidth="1"/>
    <col min="13571" max="13571" width="21" style="23" customWidth="1"/>
    <col min="13572" max="13572" width="19" style="23" customWidth="1"/>
    <col min="13573" max="13573" width="18.42578125" style="23" customWidth="1"/>
    <col min="13574" max="13574" width="24.28515625" style="23" customWidth="1"/>
    <col min="13575" max="13575" width="33.140625" style="23" customWidth="1"/>
    <col min="13576" max="13825" width="9.140625" style="23"/>
    <col min="13826" max="13826" width="46" style="23" bestFit="1" customWidth="1"/>
    <col min="13827" max="13827" width="21" style="23" customWidth="1"/>
    <col min="13828" max="13828" width="19" style="23" customWidth="1"/>
    <col min="13829" max="13829" width="18.42578125" style="23" customWidth="1"/>
    <col min="13830" max="13830" width="24.28515625" style="23" customWidth="1"/>
    <col min="13831" max="13831" width="33.140625" style="23" customWidth="1"/>
    <col min="13832" max="14081" width="9.140625" style="23"/>
    <col min="14082" max="14082" width="46" style="23" bestFit="1" customWidth="1"/>
    <col min="14083" max="14083" width="21" style="23" customWidth="1"/>
    <col min="14084" max="14084" width="19" style="23" customWidth="1"/>
    <col min="14085" max="14085" width="18.42578125" style="23" customWidth="1"/>
    <col min="14086" max="14086" width="24.28515625" style="23" customWidth="1"/>
    <col min="14087" max="14087" width="33.140625" style="23" customWidth="1"/>
    <col min="14088" max="14337" width="9.140625" style="23"/>
    <col min="14338" max="14338" width="46" style="23" bestFit="1" customWidth="1"/>
    <col min="14339" max="14339" width="21" style="23" customWidth="1"/>
    <col min="14340" max="14340" width="19" style="23" customWidth="1"/>
    <col min="14341" max="14341" width="18.42578125" style="23" customWidth="1"/>
    <col min="14342" max="14342" width="24.28515625" style="23" customWidth="1"/>
    <col min="14343" max="14343" width="33.140625" style="23" customWidth="1"/>
    <col min="14344" max="14593" width="9.140625" style="23"/>
    <col min="14594" max="14594" width="46" style="23" bestFit="1" customWidth="1"/>
    <col min="14595" max="14595" width="21" style="23" customWidth="1"/>
    <col min="14596" max="14596" width="19" style="23" customWidth="1"/>
    <col min="14597" max="14597" width="18.42578125" style="23" customWidth="1"/>
    <col min="14598" max="14598" width="24.28515625" style="23" customWidth="1"/>
    <col min="14599" max="14599" width="33.140625" style="23" customWidth="1"/>
    <col min="14600" max="14849" width="9.140625" style="23"/>
    <col min="14850" max="14850" width="46" style="23" bestFit="1" customWidth="1"/>
    <col min="14851" max="14851" width="21" style="23" customWidth="1"/>
    <col min="14852" max="14852" width="19" style="23" customWidth="1"/>
    <col min="14853" max="14853" width="18.42578125" style="23" customWidth="1"/>
    <col min="14854" max="14854" width="24.28515625" style="23" customWidth="1"/>
    <col min="14855" max="14855" width="33.140625" style="23" customWidth="1"/>
    <col min="14856" max="15105" width="9.140625" style="23"/>
    <col min="15106" max="15106" width="46" style="23" bestFit="1" customWidth="1"/>
    <col min="15107" max="15107" width="21" style="23" customWidth="1"/>
    <col min="15108" max="15108" width="19" style="23" customWidth="1"/>
    <col min="15109" max="15109" width="18.42578125" style="23" customWidth="1"/>
    <col min="15110" max="15110" width="24.28515625" style="23" customWidth="1"/>
    <col min="15111" max="15111" width="33.140625" style="23" customWidth="1"/>
    <col min="15112" max="15361" width="9.140625" style="23"/>
    <col min="15362" max="15362" width="46" style="23" bestFit="1" customWidth="1"/>
    <col min="15363" max="15363" width="21" style="23" customWidth="1"/>
    <col min="15364" max="15364" width="19" style="23" customWidth="1"/>
    <col min="15365" max="15365" width="18.42578125" style="23" customWidth="1"/>
    <col min="15366" max="15366" width="24.28515625" style="23" customWidth="1"/>
    <col min="15367" max="15367" width="33.140625" style="23" customWidth="1"/>
    <col min="15368" max="15617" width="9.140625" style="23"/>
    <col min="15618" max="15618" width="46" style="23" bestFit="1" customWidth="1"/>
    <col min="15619" max="15619" width="21" style="23" customWidth="1"/>
    <col min="15620" max="15620" width="19" style="23" customWidth="1"/>
    <col min="15621" max="15621" width="18.42578125" style="23" customWidth="1"/>
    <col min="15622" max="15622" width="24.28515625" style="23" customWidth="1"/>
    <col min="15623" max="15623" width="33.140625" style="23" customWidth="1"/>
    <col min="15624" max="15873" width="9.140625" style="23"/>
    <col min="15874" max="15874" width="46" style="23" bestFit="1" customWidth="1"/>
    <col min="15875" max="15875" width="21" style="23" customWidth="1"/>
    <col min="15876" max="15876" width="19" style="23" customWidth="1"/>
    <col min="15877" max="15877" width="18.42578125" style="23" customWidth="1"/>
    <col min="15878" max="15878" width="24.28515625" style="23" customWidth="1"/>
    <col min="15879" max="15879" width="33.140625" style="23" customWidth="1"/>
    <col min="15880" max="16129" width="9.140625" style="23"/>
    <col min="16130" max="16130" width="46" style="23" bestFit="1" customWidth="1"/>
    <col min="16131" max="16131" width="21" style="23" customWidth="1"/>
    <col min="16132" max="16132" width="19" style="23" customWidth="1"/>
    <col min="16133" max="16133" width="18.42578125" style="23" customWidth="1"/>
    <col min="16134" max="16134" width="24.28515625" style="23" customWidth="1"/>
    <col min="16135" max="16135" width="33.140625" style="23" customWidth="1"/>
    <col min="16136" max="16384" width="9.140625" style="23"/>
  </cols>
  <sheetData>
    <row r="1" spans="1:35" s="4" customFormat="1" ht="28.5" x14ac:dyDescent="0.2"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s="4" customFormat="1" ht="21.75" customHeight="1" thickBot="1" x14ac:dyDescent="0.25">
      <c r="A2" s="51" t="s">
        <v>198</v>
      </c>
      <c r="B2" s="51"/>
      <c r="C2" s="51"/>
      <c r="D2" s="51"/>
      <c r="E2" s="51"/>
      <c r="F2" s="51"/>
      <c r="G2" s="51"/>
      <c r="H2" s="51"/>
      <c r="I2" s="51"/>
      <c r="J2" s="51"/>
      <c r="K2" s="20"/>
      <c r="L2" s="20"/>
      <c r="M2" s="20"/>
      <c r="N2" s="20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s="4" customFormat="1" ht="32.25" customHeight="1" thickBot="1" x14ac:dyDescent="0.25">
      <c r="A3" s="52" t="s">
        <v>199</v>
      </c>
      <c r="B3" s="52"/>
      <c r="C3" s="52" t="s">
        <v>209</v>
      </c>
      <c r="D3" s="52"/>
      <c r="E3" s="52"/>
      <c r="F3" s="52"/>
      <c r="G3" s="52"/>
      <c r="H3" s="52"/>
      <c r="I3" s="52"/>
      <c r="J3" s="52"/>
      <c r="K3" s="20"/>
      <c r="L3" s="20"/>
      <c r="M3" s="20"/>
      <c r="N3" s="20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35" s="4" customFormat="1" ht="21.75" customHeight="1" thickBot="1" x14ac:dyDescent="0.25">
      <c r="A4" s="52" t="s">
        <v>200</v>
      </c>
      <c r="B4" s="52"/>
      <c r="C4" s="36">
        <v>4</v>
      </c>
      <c r="D4" s="52" t="s">
        <v>208</v>
      </c>
      <c r="E4" s="52"/>
      <c r="F4" s="52"/>
      <c r="G4" s="52"/>
      <c r="H4" s="52"/>
      <c r="I4" s="52"/>
      <c r="J4" s="52"/>
      <c r="K4" s="20"/>
      <c r="L4" s="20"/>
      <c r="M4" s="20"/>
      <c r="N4" s="20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s="4" customFormat="1" ht="37.5" customHeight="1" thickBot="1" x14ac:dyDescent="0.25">
      <c r="A5" s="52" t="s">
        <v>201</v>
      </c>
      <c r="B5" s="52"/>
      <c r="C5" s="36" t="s">
        <v>207</v>
      </c>
      <c r="D5" s="52" t="s">
        <v>206</v>
      </c>
      <c r="E5" s="52"/>
      <c r="F5" s="52"/>
      <c r="G5" s="52"/>
      <c r="H5" s="52"/>
      <c r="I5" s="52"/>
      <c r="J5" s="52"/>
      <c r="K5" s="20"/>
      <c r="L5" s="20"/>
      <c r="M5" s="20"/>
      <c r="N5" s="20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s="4" customFormat="1" ht="21.75" customHeight="1" thickBot="1" x14ac:dyDescent="0.25">
      <c r="A6" s="52" t="s">
        <v>202</v>
      </c>
      <c r="B6" s="52"/>
      <c r="C6" s="36" t="s">
        <v>204</v>
      </c>
      <c r="D6" s="52" t="s">
        <v>205</v>
      </c>
      <c r="E6" s="52"/>
      <c r="F6" s="52"/>
      <c r="G6" s="52"/>
      <c r="H6" s="52"/>
      <c r="I6" s="52"/>
      <c r="J6" s="52"/>
      <c r="K6" s="20"/>
      <c r="L6" s="20"/>
      <c r="M6" s="20"/>
      <c r="N6" s="20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s="4" customFormat="1" ht="21.75" customHeight="1" thickBot="1" x14ac:dyDescent="0.25">
      <c r="A7" s="63"/>
      <c r="B7" s="64"/>
      <c r="C7" s="65"/>
      <c r="D7" s="65"/>
      <c r="E7" s="65"/>
      <c r="F7" s="65"/>
      <c r="G7" s="65"/>
      <c r="H7" s="65"/>
      <c r="I7" s="65"/>
      <c r="J7" s="65"/>
      <c r="K7" s="21"/>
      <c r="L7" s="21"/>
      <c r="M7" s="21"/>
      <c r="N7" s="21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s="4" customFormat="1" ht="21" x14ac:dyDescent="0.2"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s="4" customFormat="1" ht="28.5" customHeight="1" x14ac:dyDescent="0.2">
      <c r="A9" s="43" t="s">
        <v>603</v>
      </c>
      <c r="B9" s="43"/>
      <c r="C9" s="43"/>
      <c r="D9" s="43"/>
      <c r="E9" s="43"/>
      <c r="F9" s="43"/>
      <c r="G9" s="43"/>
      <c r="H9" s="43"/>
      <c r="I9" s="43"/>
      <c r="J9" s="43"/>
      <c r="K9" s="22"/>
      <c r="L9" s="22"/>
      <c r="M9" s="22"/>
      <c r="N9" s="2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</row>
    <row r="10" spans="1:35" ht="13.5" thickBot="1" x14ac:dyDescent="0.25"/>
    <row r="11" spans="1:35" ht="48" thickBot="1" x14ac:dyDescent="0.25">
      <c r="A11" s="24" t="s">
        <v>2</v>
      </c>
      <c r="B11" s="24" t="s">
        <v>3</v>
      </c>
      <c r="C11" s="24" t="s">
        <v>613</v>
      </c>
      <c r="D11" s="24" t="s">
        <v>614</v>
      </c>
      <c r="E11" s="24" t="s">
        <v>615</v>
      </c>
      <c r="F11" s="24" t="s">
        <v>604</v>
      </c>
      <c r="G11" s="24" t="s">
        <v>605</v>
      </c>
      <c r="H11" s="24" t="s">
        <v>606</v>
      </c>
      <c r="I11" s="24" t="s">
        <v>617</v>
      </c>
      <c r="J11" s="24" t="s">
        <v>618</v>
      </c>
    </row>
    <row r="12" spans="1:35" ht="33.75" customHeight="1" thickBot="1" x14ac:dyDescent="0.25">
      <c r="A12" s="25">
        <v>1</v>
      </c>
      <c r="B12" s="26">
        <v>35994480</v>
      </c>
      <c r="C12" s="37" t="s">
        <v>518</v>
      </c>
      <c r="D12" s="37" t="s">
        <v>561</v>
      </c>
      <c r="E12" s="37" t="s">
        <v>186</v>
      </c>
      <c r="F12" s="27" t="s">
        <v>607</v>
      </c>
      <c r="G12" s="28">
        <v>44802</v>
      </c>
      <c r="H12" s="29">
        <v>980000</v>
      </c>
      <c r="I12" s="37" t="s">
        <v>611</v>
      </c>
      <c r="J12" s="27"/>
    </row>
    <row r="13" spans="1:35" ht="33.75" customHeight="1" thickBot="1" x14ac:dyDescent="0.25">
      <c r="A13" s="25">
        <v>2</v>
      </c>
      <c r="B13" s="26">
        <v>35993070</v>
      </c>
      <c r="C13" s="37" t="s">
        <v>527</v>
      </c>
      <c r="D13" s="37" t="s">
        <v>541</v>
      </c>
      <c r="E13" s="37" t="s">
        <v>166</v>
      </c>
      <c r="F13" s="27" t="s">
        <v>607</v>
      </c>
      <c r="G13" s="28">
        <v>44802</v>
      </c>
      <c r="H13" s="29">
        <v>1000000</v>
      </c>
      <c r="I13" s="37" t="s">
        <v>609</v>
      </c>
      <c r="J13" s="27"/>
    </row>
    <row r="14" spans="1:35" ht="33.75" customHeight="1" thickBot="1" x14ac:dyDescent="0.25">
      <c r="A14" s="25">
        <v>3</v>
      </c>
      <c r="B14" s="26">
        <v>36134694</v>
      </c>
      <c r="C14" s="37" t="s">
        <v>516</v>
      </c>
      <c r="D14" s="37" t="s">
        <v>530</v>
      </c>
      <c r="E14" s="37" t="s">
        <v>21</v>
      </c>
      <c r="F14" s="27" t="s">
        <v>607</v>
      </c>
      <c r="G14" s="28">
        <v>44803</v>
      </c>
      <c r="H14" s="29">
        <v>500000</v>
      </c>
      <c r="I14" s="37" t="s">
        <v>611</v>
      </c>
      <c r="J14" s="27"/>
    </row>
    <row r="15" spans="1:35" ht="33.75" customHeight="1" thickBot="1" x14ac:dyDescent="0.25">
      <c r="A15" s="25">
        <v>4</v>
      </c>
      <c r="B15" s="26">
        <v>36134526</v>
      </c>
      <c r="C15" s="37" t="s">
        <v>538</v>
      </c>
      <c r="D15" s="37" t="s">
        <v>539</v>
      </c>
      <c r="E15" s="37" t="s">
        <v>152</v>
      </c>
      <c r="F15" s="27" t="s">
        <v>607</v>
      </c>
      <c r="G15" s="28">
        <v>44804</v>
      </c>
      <c r="H15" s="29">
        <v>433811</v>
      </c>
      <c r="I15" s="37" t="s">
        <v>608</v>
      </c>
      <c r="J15" s="27"/>
    </row>
    <row r="16" spans="1:35" ht="33.75" customHeight="1" thickBot="1" x14ac:dyDescent="0.25">
      <c r="A16" s="25">
        <v>5</v>
      </c>
      <c r="B16" s="26">
        <v>35989479</v>
      </c>
      <c r="C16" s="37" t="s">
        <v>525</v>
      </c>
      <c r="D16" s="37" t="s">
        <v>526</v>
      </c>
      <c r="E16" s="37" t="s">
        <v>138</v>
      </c>
      <c r="F16" s="27" t="s">
        <v>607</v>
      </c>
      <c r="G16" s="28">
        <v>44805</v>
      </c>
      <c r="H16" s="29">
        <v>495000</v>
      </c>
      <c r="I16" s="37" t="s">
        <v>608</v>
      </c>
      <c r="J16" s="27"/>
    </row>
    <row r="17" spans="1:10" ht="33.75" customHeight="1" thickBot="1" x14ac:dyDescent="0.25">
      <c r="A17" s="25">
        <v>6</v>
      </c>
      <c r="B17" s="26">
        <v>36137671</v>
      </c>
      <c r="C17" s="37" t="s">
        <v>527</v>
      </c>
      <c r="D17" s="37" t="s">
        <v>541</v>
      </c>
      <c r="E17" s="37" t="s">
        <v>154</v>
      </c>
      <c r="F17" s="27" t="s">
        <v>607</v>
      </c>
      <c r="G17" s="28">
        <v>44805</v>
      </c>
      <c r="H17" s="29">
        <v>500000</v>
      </c>
      <c r="I17" s="37" t="s">
        <v>609</v>
      </c>
      <c r="J17" s="27"/>
    </row>
    <row r="18" spans="1:10" ht="33.75" customHeight="1" thickBot="1" x14ac:dyDescent="0.25">
      <c r="A18" s="25">
        <v>7</v>
      </c>
      <c r="B18" s="26">
        <v>36134472</v>
      </c>
      <c r="C18" s="37" t="s">
        <v>527</v>
      </c>
      <c r="D18" s="37" t="s">
        <v>541</v>
      </c>
      <c r="E18" s="37" t="s">
        <v>154</v>
      </c>
      <c r="F18" s="27" t="s">
        <v>607</v>
      </c>
      <c r="G18" s="28">
        <v>44805</v>
      </c>
      <c r="H18" s="29">
        <v>500000</v>
      </c>
      <c r="I18" s="37" t="s">
        <v>609</v>
      </c>
      <c r="J18" s="27"/>
    </row>
    <row r="19" spans="1:10" ht="33.75" customHeight="1" thickBot="1" x14ac:dyDescent="0.25">
      <c r="A19" s="25">
        <v>8</v>
      </c>
      <c r="B19" s="26">
        <v>35993292</v>
      </c>
      <c r="C19" s="37" t="s">
        <v>518</v>
      </c>
      <c r="D19" s="37" t="s">
        <v>563</v>
      </c>
      <c r="E19" s="37" t="s">
        <v>191</v>
      </c>
      <c r="F19" s="27" t="s">
        <v>607</v>
      </c>
      <c r="G19" s="28">
        <v>44805</v>
      </c>
      <c r="H19" s="29">
        <v>993863.39</v>
      </c>
      <c r="I19" s="37" t="s">
        <v>611</v>
      </c>
      <c r="J19" s="27"/>
    </row>
    <row r="20" spans="1:10" ht="32.25" thickBot="1" x14ac:dyDescent="0.25">
      <c r="A20" s="25">
        <v>9</v>
      </c>
      <c r="B20" s="26">
        <v>36024094</v>
      </c>
      <c r="C20" s="37" t="s">
        <v>516</v>
      </c>
      <c r="D20" s="37" t="s">
        <v>517</v>
      </c>
      <c r="E20" s="37" t="s">
        <v>99</v>
      </c>
      <c r="F20" s="27" t="s">
        <v>607</v>
      </c>
      <c r="G20" s="28">
        <v>44806</v>
      </c>
      <c r="H20" s="29">
        <v>994200</v>
      </c>
      <c r="I20" s="37" t="s">
        <v>611</v>
      </c>
      <c r="J20" s="27"/>
    </row>
    <row r="21" spans="1:10" ht="32.25" thickBot="1" x14ac:dyDescent="0.25">
      <c r="A21" s="25">
        <v>10</v>
      </c>
      <c r="B21" s="26">
        <v>36126873</v>
      </c>
      <c r="C21" s="37" t="s">
        <v>527</v>
      </c>
      <c r="D21" s="37" t="s">
        <v>528</v>
      </c>
      <c r="E21" s="37" t="s">
        <v>139</v>
      </c>
      <c r="F21" s="27" t="s">
        <v>607</v>
      </c>
      <c r="G21" s="28">
        <v>44806</v>
      </c>
      <c r="H21" s="29">
        <v>452000</v>
      </c>
      <c r="I21" s="37" t="s">
        <v>609</v>
      </c>
      <c r="J21" s="27"/>
    </row>
    <row r="22" spans="1:10" ht="30.75" customHeight="1" thickBot="1" x14ac:dyDescent="0.25">
      <c r="A22" s="25">
        <v>11</v>
      </c>
      <c r="B22" s="26">
        <v>36131686</v>
      </c>
      <c r="C22" s="37" t="s">
        <v>525</v>
      </c>
      <c r="D22" s="37" t="s">
        <v>555</v>
      </c>
      <c r="E22" s="37" t="s">
        <v>171</v>
      </c>
      <c r="F22" s="27" t="s">
        <v>607</v>
      </c>
      <c r="G22" s="28">
        <v>44806</v>
      </c>
      <c r="H22" s="29">
        <v>1000000</v>
      </c>
      <c r="I22" s="37" t="s">
        <v>608</v>
      </c>
      <c r="J22" s="27"/>
    </row>
    <row r="23" spans="1:10" ht="30.75" customHeight="1" thickBot="1" x14ac:dyDescent="0.25">
      <c r="A23" s="25">
        <v>12</v>
      </c>
      <c r="B23" s="26">
        <v>36139880</v>
      </c>
      <c r="C23" s="37" t="s">
        <v>518</v>
      </c>
      <c r="D23" s="37" t="s">
        <v>540</v>
      </c>
      <c r="E23" s="37" t="s">
        <v>153</v>
      </c>
      <c r="F23" s="27" t="s">
        <v>607</v>
      </c>
      <c r="G23" s="28">
        <v>44806</v>
      </c>
      <c r="H23" s="29">
        <v>672000</v>
      </c>
      <c r="I23" s="37" t="s">
        <v>611</v>
      </c>
      <c r="J23" s="27"/>
    </row>
    <row r="24" spans="1:10" ht="30.75" customHeight="1" thickBot="1" x14ac:dyDescent="0.25">
      <c r="A24" s="25">
        <v>13</v>
      </c>
      <c r="B24" s="26">
        <v>35994909</v>
      </c>
      <c r="C24" s="37" t="s">
        <v>538</v>
      </c>
      <c r="D24" s="37" t="s">
        <v>556</v>
      </c>
      <c r="E24" s="37" t="s">
        <v>172</v>
      </c>
      <c r="F24" s="27" t="s">
        <v>607</v>
      </c>
      <c r="G24" s="28">
        <v>44806</v>
      </c>
      <c r="H24" s="29">
        <v>500000</v>
      </c>
      <c r="I24" s="37" t="s">
        <v>608</v>
      </c>
      <c r="J24" s="27"/>
    </row>
    <row r="25" spans="1:10" ht="30.75" customHeight="1" thickBot="1" x14ac:dyDescent="0.25">
      <c r="A25" s="25">
        <v>14</v>
      </c>
      <c r="B25" s="26">
        <v>36128709</v>
      </c>
      <c r="C25" s="37" t="s">
        <v>518</v>
      </c>
      <c r="D25" s="37" t="s">
        <v>543</v>
      </c>
      <c r="E25" s="37" t="s">
        <v>103</v>
      </c>
      <c r="F25" s="27" t="s">
        <v>607</v>
      </c>
      <c r="G25" s="28">
        <v>44806</v>
      </c>
      <c r="H25" s="29">
        <v>470960</v>
      </c>
      <c r="I25" s="37" t="s">
        <v>611</v>
      </c>
      <c r="J25" s="27"/>
    </row>
    <row r="26" spans="1:10" ht="30.75" customHeight="1" thickBot="1" x14ac:dyDescent="0.25">
      <c r="A26" s="25">
        <v>15</v>
      </c>
      <c r="B26" s="26">
        <v>36001071</v>
      </c>
      <c r="C26" s="37" t="s">
        <v>516</v>
      </c>
      <c r="D26" s="37" t="s">
        <v>517</v>
      </c>
      <c r="E26" s="37" t="s">
        <v>150</v>
      </c>
      <c r="F26" s="27" t="s">
        <v>607</v>
      </c>
      <c r="G26" s="28">
        <v>44806</v>
      </c>
      <c r="H26" s="29">
        <v>290000</v>
      </c>
      <c r="I26" s="37" t="s">
        <v>611</v>
      </c>
      <c r="J26" s="27"/>
    </row>
    <row r="27" spans="1:10" ht="30.75" customHeight="1" thickBot="1" x14ac:dyDescent="0.25">
      <c r="A27" s="25">
        <v>16</v>
      </c>
      <c r="B27" s="26">
        <v>36125678</v>
      </c>
      <c r="C27" s="37" t="s">
        <v>538</v>
      </c>
      <c r="D27" s="37" t="s">
        <v>539</v>
      </c>
      <c r="E27" s="37" t="s">
        <v>184</v>
      </c>
      <c r="F27" s="27" t="s">
        <v>607</v>
      </c>
      <c r="G27" s="28">
        <v>44806</v>
      </c>
      <c r="H27" s="29">
        <v>499999.79</v>
      </c>
      <c r="I27" s="37" t="s">
        <v>608</v>
      </c>
      <c r="J27" s="27"/>
    </row>
    <row r="28" spans="1:10" ht="30.75" customHeight="1" thickBot="1" x14ac:dyDescent="0.25">
      <c r="A28" s="25">
        <v>17</v>
      </c>
      <c r="B28" s="26">
        <v>36001873</v>
      </c>
      <c r="C28" s="37" t="s">
        <v>518</v>
      </c>
      <c r="D28" s="37" t="s">
        <v>540</v>
      </c>
      <c r="E28" s="37" t="s">
        <v>179</v>
      </c>
      <c r="F28" s="27" t="s">
        <v>607</v>
      </c>
      <c r="G28" s="28">
        <v>44806</v>
      </c>
      <c r="H28" s="29">
        <v>440000</v>
      </c>
      <c r="I28" s="37" t="s">
        <v>611</v>
      </c>
      <c r="J28" s="27"/>
    </row>
    <row r="29" spans="1:10" ht="32.25" thickBot="1" x14ac:dyDescent="0.25">
      <c r="A29" s="25">
        <v>18</v>
      </c>
      <c r="B29" s="26">
        <v>36128877</v>
      </c>
      <c r="C29" s="37" t="s">
        <v>520</v>
      </c>
      <c r="D29" s="37" t="s">
        <v>521</v>
      </c>
      <c r="E29" s="37" t="s">
        <v>135</v>
      </c>
      <c r="F29" s="27" t="s">
        <v>607</v>
      </c>
      <c r="G29" s="28">
        <v>44806</v>
      </c>
      <c r="H29" s="29">
        <v>500000</v>
      </c>
      <c r="I29" s="37" t="s">
        <v>610</v>
      </c>
      <c r="J29" s="27"/>
    </row>
    <row r="30" spans="1:10" ht="32.25" thickBot="1" x14ac:dyDescent="0.25">
      <c r="A30" s="25">
        <v>19</v>
      </c>
      <c r="B30" s="26">
        <v>36129089</v>
      </c>
      <c r="C30" s="37" t="s">
        <v>523</v>
      </c>
      <c r="D30" s="37" t="s">
        <v>549</v>
      </c>
      <c r="E30" s="37" t="s">
        <v>162</v>
      </c>
      <c r="F30" s="27" t="s">
        <v>607</v>
      </c>
      <c r="G30" s="28">
        <v>44806</v>
      </c>
      <c r="H30" s="29">
        <v>900000</v>
      </c>
      <c r="I30" s="37" t="s">
        <v>612</v>
      </c>
      <c r="J30" s="27"/>
    </row>
    <row r="31" spans="1:10" ht="32.25" thickBot="1" x14ac:dyDescent="0.25">
      <c r="A31" s="25">
        <v>20</v>
      </c>
      <c r="B31" s="26">
        <v>35994886</v>
      </c>
      <c r="C31" s="37" t="s">
        <v>544</v>
      </c>
      <c r="D31" s="37" t="s">
        <v>545</v>
      </c>
      <c r="E31" s="37" t="s">
        <v>156</v>
      </c>
      <c r="F31" s="27" t="s">
        <v>607</v>
      </c>
      <c r="G31" s="28">
        <v>44806</v>
      </c>
      <c r="H31" s="29">
        <v>499959.6</v>
      </c>
      <c r="I31" s="37" t="s">
        <v>609</v>
      </c>
      <c r="J31" s="27"/>
    </row>
    <row r="32" spans="1:10" ht="16.5" thickBot="1" x14ac:dyDescent="0.25">
      <c r="A32" s="25">
        <v>21</v>
      </c>
      <c r="B32" s="26">
        <v>36026876</v>
      </c>
      <c r="C32" s="37" t="s">
        <v>523</v>
      </c>
      <c r="D32" s="37" t="s">
        <v>524</v>
      </c>
      <c r="E32" s="37" t="s">
        <v>137</v>
      </c>
      <c r="F32" s="27" t="s">
        <v>607</v>
      </c>
      <c r="G32" s="28">
        <v>44806</v>
      </c>
      <c r="H32" s="29">
        <v>500000</v>
      </c>
      <c r="I32" s="37" t="s">
        <v>612</v>
      </c>
      <c r="J32" s="27"/>
    </row>
    <row r="33" spans="1:10" ht="32.25" thickBot="1" x14ac:dyDescent="0.25">
      <c r="A33" s="25">
        <v>22</v>
      </c>
      <c r="B33" s="26">
        <v>36139514</v>
      </c>
      <c r="C33" s="37" t="s">
        <v>516</v>
      </c>
      <c r="D33" s="37" t="s">
        <v>530</v>
      </c>
      <c r="E33" s="37" t="s">
        <v>167</v>
      </c>
      <c r="F33" s="27" t="s">
        <v>607</v>
      </c>
      <c r="G33" s="28">
        <v>44806</v>
      </c>
      <c r="H33" s="29">
        <v>1000000</v>
      </c>
      <c r="I33" s="37" t="s">
        <v>611</v>
      </c>
      <c r="J33" s="27"/>
    </row>
    <row r="34" spans="1:10" ht="32.25" thickBot="1" x14ac:dyDescent="0.25">
      <c r="A34" s="25">
        <v>23</v>
      </c>
      <c r="B34" s="26">
        <v>36139309</v>
      </c>
      <c r="C34" s="37" t="s">
        <v>527</v>
      </c>
      <c r="D34" s="37" t="s">
        <v>535</v>
      </c>
      <c r="E34" s="37" t="s">
        <v>147</v>
      </c>
      <c r="F34" s="27" t="s">
        <v>607</v>
      </c>
      <c r="G34" s="28">
        <v>44806</v>
      </c>
      <c r="H34" s="29">
        <v>245000</v>
      </c>
      <c r="I34" s="37" t="s">
        <v>609</v>
      </c>
      <c r="J34" s="30"/>
    </row>
    <row r="35" spans="1:10" ht="32.25" thickBot="1" x14ac:dyDescent="0.25">
      <c r="A35" s="25">
        <v>24</v>
      </c>
      <c r="B35" s="26">
        <v>35990901</v>
      </c>
      <c r="C35" s="37" t="s">
        <v>527</v>
      </c>
      <c r="D35" s="37" t="s">
        <v>532</v>
      </c>
      <c r="E35" s="37" t="s">
        <v>143</v>
      </c>
      <c r="F35" s="27" t="s">
        <v>607</v>
      </c>
      <c r="G35" s="28">
        <v>44806</v>
      </c>
      <c r="H35" s="29">
        <v>1000000</v>
      </c>
      <c r="I35" s="37" t="s">
        <v>609</v>
      </c>
      <c r="J35" s="30"/>
    </row>
    <row r="36" spans="1:10" ht="63.75" thickBot="1" x14ac:dyDescent="0.25">
      <c r="A36" s="25">
        <v>25</v>
      </c>
      <c r="B36" s="26">
        <v>36139279</v>
      </c>
      <c r="C36" s="37" t="s">
        <v>538</v>
      </c>
      <c r="D36" s="37" t="s">
        <v>550</v>
      </c>
      <c r="E36" s="37" t="s">
        <v>163</v>
      </c>
      <c r="F36" s="27" t="s">
        <v>607</v>
      </c>
      <c r="G36" s="28">
        <v>44806</v>
      </c>
      <c r="H36" s="29">
        <v>486080</v>
      </c>
      <c r="I36" s="37" t="s">
        <v>608</v>
      </c>
      <c r="J36" s="30"/>
    </row>
    <row r="37" spans="1:10" ht="63.75" thickBot="1" x14ac:dyDescent="0.25">
      <c r="A37" s="25">
        <v>26</v>
      </c>
      <c r="B37" s="26">
        <v>36139682</v>
      </c>
      <c r="C37" s="37" t="s">
        <v>538</v>
      </c>
      <c r="D37" s="37" t="s">
        <v>550</v>
      </c>
      <c r="E37" s="37" t="s">
        <v>163</v>
      </c>
      <c r="F37" s="27" t="s">
        <v>607</v>
      </c>
      <c r="G37" s="28">
        <v>44806</v>
      </c>
      <c r="H37" s="29">
        <v>499720</v>
      </c>
      <c r="I37" s="37" t="s">
        <v>608</v>
      </c>
      <c r="J37" s="30"/>
    </row>
    <row r="38" spans="1:10" ht="48" thickBot="1" x14ac:dyDescent="0.25">
      <c r="A38" s="25">
        <v>27</v>
      </c>
      <c r="B38" s="26">
        <v>36133871</v>
      </c>
      <c r="C38" s="37" t="s">
        <v>520</v>
      </c>
      <c r="D38" s="37" t="s">
        <v>522</v>
      </c>
      <c r="E38" s="37" t="s">
        <v>136</v>
      </c>
      <c r="F38" s="27" t="s">
        <v>607</v>
      </c>
      <c r="G38" s="28">
        <v>44806</v>
      </c>
      <c r="H38" s="29">
        <v>328000</v>
      </c>
      <c r="I38" s="37" t="s">
        <v>610</v>
      </c>
      <c r="J38" s="30"/>
    </row>
    <row r="39" spans="1:10" ht="16.5" thickBot="1" x14ac:dyDescent="0.25">
      <c r="A39" s="25">
        <v>28</v>
      </c>
      <c r="B39" s="26">
        <v>36134670</v>
      </c>
      <c r="C39" s="37" t="s">
        <v>523</v>
      </c>
      <c r="D39" s="37" t="s">
        <v>531</v>
      </c>
      <c r="E39" s="37" t="s">
        <v>142</v>
      </c>
      <c r="F39" s="27" t="s">
        <v>607</v>
      </c>
      <c r="G39" s="28">
        <v>44806</v>
      </c>
      <c r="H39" s="29">
        <v>977925.19</v>
      </c>
      <c r="I39" s="37" t="s">
        <v>612</v>
      </c>
      <c r="J39" s="30"/>
    </row>
    <row r="40" spans="1:10" ht="32.25" thickBot="1" x14ac:dyDescent="0.25">
      <c r="A40" s="25">
        <v>29</v>
      </c>
      <c r="B40" s="26">
        <v>35981879</v>
      </c>
      <c r="C40" s="37" t="s">
        <v>518</v>
      </c>
      <c r="D40" s="37" t="s">
        <v>561</v>
      </c>
      <c r="E40" s="37" t="s">
        <v>187</v>
      </c>
      <c r="F40" s="27" t="s">
        <v>607</v>
      </c>
      <c r="G40" s="28">
        <v>44806</v>
      </c>
      <c r="H40" s="29">
        <v>499900</v>
      </c>
      <c r="I40" s="37" t="s">
        <v>611</v>
      </c>
      <c r="J40" s="30"/>
    </row>
    <row r="41" spans="1:10" ht="32.25" thickBot="1" x14ac:dyDescent="0.25">
      <c r="A41" s="25">
        <v>30</v>
      </c>
      <c r="B41" s="26">
        <v>36130276</v>
      </c>
      <c r="C41" s="37" t="s">
        <v>533</v>
      </c>
      <c r="D41" s="37" t="s">
        <v>554</v>
      </c>
      <c r="E41" s="37" t="s">
        <v>170</v>
      </c>
      <c r="F41" s="27" t="s">
        <v>607</v>
      </c>
      <c r="G41" s="28">
        <v>44806</v>
      </c>
      <c r="H41" s="29">
        <v>499837.38</v>
      </c>
      <c r="I41" s="37" t="s">
        <v>609</v>
      </c>
      <c r="J41" s="30"/>
    </row>
    <row r="42" spans="1:10" ht="32.25" thickBot="1" x14ac:dyDescent="0.25">
      <c r="A42" s="25">
        <v>31</v>
      </c>
      <c r="B42" s="26">
        <v>36138104</v>
      </c>
      <c r="C42" s="37" t="s">
        <v>547</v>
      </c>
      <c r="D42" s="37" t="s">
        <v>548</v>
      </c>
      <c r="E42" s="37" t="s">
        <v>161</v>
      </c>
      <c r="F42" s="27" t="s">
        <v>607</v>
      </c>
      <c r="G42" s="28">
        <v>44806</v>
      </c>
      <c r="H42" s="29">
        <v>740000</v>
      </c>
      <c r="I42" s="37" t="s">
        <v>612</v>
      </c>
      <c r="J42" s="30"/>
    </row>
    <row r="43" spans="1:10" ht="32.25" thickBot="1" x14ac:dyDescent="0.25">
      <c r="A43" s="25">
        <v>32</v>
      </c>
      <c r="B43" s="26">
        <v>36136070</v>
      </c>
      <c r="C43" s="37" t="s">
        <v>538</v>
      </c>
      <c r="D43" s="37" t="s">
        <v>542</v>
      </c>
      <c r="E43" s="37" t="s">
        <v>155</v>
      </c>
      <c r="F43" s="27" t="s">
        <v>607</v>
      </c>
      <c r="G43" s="28">
        <v>44806</v>
      </c>
      <c r="H43" s="29">
        <v>499900</v>
      </c>
      <c r="I43" s="37" t="s">
        <v>608</v>
      </c>
      <c r="J43" s="30"/>
    </row>
    <row r="44" spans="1:10" ht="32.25" thickBot="1" x14ac:dyDescent="0.25">
      <c r="A44" s="25">
        <v>33</v>
      </c>
      <c r="B44" s="26">
        <v>36140473</v>
      </c>
      <c r="C44" s="37" t="s">
        <v>538</v>
      </c>
      <c r="D44" s="37" t="s">
        <v>542</v>
      </c>
      <c r="E44" s="37" t="s">
        <v>182</v>
      </c>
      <c r="F44" s="27" t="s">
        <v>607</v>
      </c>
      <c r="G44" s="28">
        <v>44806</v>
      </c>
      <c r="H44" s="29">
        <v>499973.03</v>
      </c>
      <c r="I44" s="37" t="s">
        <v>608</v>
      </c>
      <c r="J44" s="30"/>
    </row>
    <row r="45" spans="1:10" ht="48" thickBot="1" x14ac:dyDescent="0.25">
      <c r="A45" s="25">
        <v>34</v>
      </c>
      <c r="B45" s="26">
        <v>36140879</v>
      </c>
      <c r="C45" s="37" t="s">
        <v>520</v>
      </c>
      <c r="D45" s="37" t="s">
        <v>552</v>
      </c>
      <c r="E45" s="37" t="s">
        <v>168</v>
      </c>
      <c r="F45" s="27" t="s">
        <v>607</v>
      </c>
      <c r="G45" s="28">
        <v>44806</v>
      </c>
      <c r="H45" s="29">
        <v>496022.05</v>
      </c>
      <c r="I45" s="37" t="s">
        <v>610</v>
      </c>
      <c r="J45" s="30"/>
    </row>
    <row r="46" spans="1:10" ht="32.25" thickBot="1" x14ac:dyDescent="0.25">
      <c r="A46" s="25">
        <v>35</v>
      </c>
      <c r="B46" s="26">
        <v>36024476</v>
      </c>
      <c r="C46" s="37" t="s">
        <v>538</v>
      </c>
      <c r="D46" s="37" t="s">
        <v>550</v>
      </c>
      <c r="E46" s="37" t="s">
        <v>180</v>
      </c>
      <c r="F46" s="27" t="s">
        <v>607</v>
      </c>
      <c r="G46" s="28">
        <v>44806</v>
      </c>
      <c r="H46" s="29">
        <v>500000</v>
      </c>
      <c r="I46" s="37" t="s">
        <v>608</v>
      </c>
      <c r="J46" s="30"/>
    </row>
    <row r="47" spans="1:10" ht="32.25" thickBot="1" x14ac:dyDescent="0.25">
      <c r="A47" s="25">
        <v>36</v>
      </c>
      <c r="B47" s="26">
        <v>36132270</v>
      </c>
      <c r="C47" s="37" t="s">
        <v>514</v>
      </c>
      <c r="D47" s="37" t="s">
        <v>515</v>
      </c>
      <c r="E47" s="37" t="s">
        <v>146</v>
      </c>
      <c r="F47" s="27" t="s">
        <v>607</v>
      </c>
      <c r="G47" s="28">
        <v>44806</v>
      </c>
      <c r="H47" s="29">
        <v>495600</v>
      </c>
      <c r="I47" s="37" t="s">
        <v>610</v>
      </c>
      <c r="J47" s="30"/>
    </row>
    <row r="48" spans="1:10" ht="31.5" customHeight="1" thickBot="1" x14ac:dyDescent="0.25">
      <c r="B48" s="59" t="s">
        <v>508</v>
      </c>
      <c r="C48" s="60"/>
      <c r="D48" s="60"/>
      <c r="E48" s="61"/>
      <c r="F48" s="61"/>
      <c r="G48" s="62"/>
      <c r="H48" s="32">
        <f>SUM(H12:H47)</f>
        <v>21889751.43</v>
      </c>
      <c r="I48" s="31"/>
      <c r="J48" s="31"/>
    </row>
    <row r="49" spans="2:4" ht="17.25" thickTop="1" thickBot="1" x14ac:dyDescent="0.25">
      <c r="B49" s="53" t="s">
        <v>619</v>
      </c>
      <c r="C49" s="54"/>
      <c r="D49" s="33">
        <f>COUNTIF(F12:F47,"Προτεινόμενη")</f>
        <v>36</v>
      </c>
    </row>
    <row r="50" spans="2:4" ht="16.5" thickBot="1" x14ac:dyDescent="0.25">
      <c r="B50" s="55" t="s">
        <v>616</v>
      </c>
      <c r="C50" s="56"/>
      <c r="D50" s="34">
        <f>COUNTIF(F12:F47,"Πρόχειρη")</f>
        <v>0</v>
      </c>
    </row>
    <row r="51" spans="2:4" ht="17.25" thickTop="1" thickBot="1" x14ac:dyDescent="0.25">
      <c r="B51" s="57" t="s">
        <v>504</v>
      </c>
      <c r="C51" s="58"/>
      <c r="D51" s="35">
        <f>SUM(D49:D50)</f>
        <v>36</v>
      </c>
    </row>
    <row r="52" spans="2:4" ht="13.5" thickTop="1" x14ac:dyDescent="0.2"/>
  </sheetData>
  <sheetProtection algorithmName="SHA-512" hashValue="7b/i6XI5WL6q9Dbe3GUwlT5XWccxuhvX+llYg9/P/jckjFGCIpwkz1rbwpNycLwl6jxXPgfr101iCF4HxSd8TA==" saltValue="+LREkZsHORgsJ/37GBSr0Q==" spinCount="100000" sheet="1" objects="1" scenarios="1"/>
  <mergeCells count="16">
    <mergeCell ref="B50:C50"/>
    <mergeCell ref="B51:C51"/>
    <mergeCell ref="B48:G48"/>
    <mergeCell ref="A9:J9"/>
    <mergeCell ref="A6:B6"/>
    <mergeCell ref="A7:B7"/>
    <mergeCell ref="D6:J6"/>
    <mergeCell ref="C7:J7"/>
    <mergeCell ref="A2:J2"/>
    <mergeCell ref="A3:B3"/>
    <mergeCell ref="A4:B4"/>
    <mergeCell ref="A5:B5"/>
    <mergeCell ref="B49:C49"/>
    <mergeCell ref="C3:J3"/>
    <mergeCell ref="D4:J4"/>
    <mergeCell ref="D5:J5"/>
  </mergeCells>
  <pageMargins left="0.74803149606299213" right="0.74803149606299213" top="0.98425196850393704" bottom="0.98425196850393704" header="0.51181102362204722" footer="0.51181102362204722"/>
  <pageSetup paperSize="9" scale="63" fitToHeight="5" orientation="landscape" horizontalDpi="4294967294" verticalDpi="4294967294" r:id="rId1"/>
  <headerFooter alignWithMargins="0">
    <oddHeader>&amp;L&amp;G&amp;C&amp;G&amp;R&amp;G</oddHeader>
    <oddFooter>&amp;L&amp;"Calibri,Κανονικά"&amp;A &amp;D &amp;T&amp;R&amp;P/&amp;N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AB341-89EB-4A86-A5AD-4D34B6E88C83}">
  <sheetPr>
    <pageSetUpPr fitToPage="1"/>
  </sheetPr>
  <dimension ref="B1:AH208"/>
  <sheetViews>
    <sheetView topLeftCell="D10" workbookViewId="0">
      <selection activeCell="M18" sqref="M18"/>
    </sheetView>
  </sheetViews>
  <sheetFormatPr defaultRowHeight="15.75" x14ac:dyDescent="0.2"/>
  <cols>
    <col min="1" max="1" width="1.7109375" style="4" customWidth="1"/>
    <col min="2" max="2" width="9.140625" style="4"/>
    <col min="3" max="3" width="15.5703125" style="2" customWidth="1"/>
    <col min="4" max="4" width="64.28515625" style="2" customWidth="1"/>
    <col min="5" max="5" width="25.140625" style="2" customWidth="1"/>
    <col min="6" max="6" width="22" style="2" customWidth="1"/>
    <col min="7" max="7" width="23.42578125" style="2" customWidth="1"/>
    <col min="8" max="8" width="13.140625" style="2" customWidth="1"/>
    <col min="9" max="9" width="17.140625" style="2" customWidth="1"/>
    <col min="10" max="10" width="19.28515625" style="2" customWidth="1"/>
    <col min="11" max="11" width="20.28515625" style="2" customWidth="1"/>
    <col min="12" max="12" width="21.42578125" style="2" customWidth="1"/>
    <col min="13" max="13" width="20.42578125" style="2" customWidth="1"/>
    <col min="14" max="15" width="9.140625" style="2"/>
    <col min="16" max="17" width="10.140625" style="2" bestFit="1" customWidth="1"/>
    <col min="18" max="34" width="9.140625" style="2"/>
    <col min="35" max="16384" width="9.140625" style="4"/>
  </cols>
  <sheetData>
    <row r="1" spans="2:13" ht="28.5" x14ac:dyDescent="0.2">
      <c r="B1" s="43" t="s">
        <v>0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2:13" ht="29.25" thickBot="1" x14ac:dyDescent="0.25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2:13" ht="21.75" thickBot="1" x14ac:dyDescent="0.25">
      <c r="B3" s="45" t="s">
        <v>198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2:13" ht="21.75" customHeight="1" thickBot="1" x14ac:dyDescent="0.25">
      <c r="B4" s="45" t="s">
        <v>199</v>
      </c>
      <c r="C4" s="46"/>
      <c r="D4" s="47"/>
      <c r="E4" s="45" t="s">
        <v>209</v>
      </c>
      <c r="F4" s="46"/>
      <c r="G4" s="46"/>
      <c r="H4" s="46"/>
      <c r="I4" s="46"/>
      <c r="J4" s="46"/>
      <c r="K4" s="46"/>
      <c r="L4" s="46"/>
      <c r="M4" s="47"/>
    </row>
    <row r="5" spans="2:13" ht="21.75" customHeight="1" thickBot="1" x14ac:dyDescent="0.25">
      <c r="B5" s="45" t="s">
        <v>200</v>
      </c>
      <c r="C5" s="46"/>
      <c r="D5" s="47"/>
      <c r="E5" s="6">
        <v>4</v>
      </c>
      <c r="F5" s="46" t="s">
        <v>208</v>
      </c>
      <c r="G5" s="46"/>
      <c r="H5" s="46"/>
      <c r="I5" s="46"/>
      <c r="J5" s="46"/>
      <c r="K5" s="46"/>
      <c r="L5" s="46"/>
      <c r="M5" s="47"/>
    </row>
    <row r="6" spans="2:13" ht="37.5" customHeight="1" thickBot="1" x14ac:dyDescent="0.25">
      <c r="B6" s="45" t="s">
        <v>201</v>
      </c>
      <c r="C6" s="46"/>
      <c r="D6" s="47"/>
      <c r="E6" s="6" t="s">
        <v>207</v>
      </c>
      <c r="F6" s="45" t="s">
        <v>206</v>
      </c>
      <c r="G6" s="46"/>
      <c r="H6" s="46"/>
      <c r="I6" s="46"/>
      <c r="J6" s="46"/>
      <c r="K6" s="46"/>
      <c r="L6" s="46"/>
      <c r="M6" s="47"/>
    </row>
    <row r="7" spans="2:13" ht="21.75" customHeight="1" thickBot="1" x14ac:dyDescent="0.25">
      <c r="B7" s="45" t="s">
        <v>202</v>
      </c>
      <c r="C7" s="46"/>
      <c r="D7" s="47"/>
      <c r="E7" s="6" t="s">
        <v>204</v>
      </c>
      <c r="F7" s="45" t="s">
        <v>205</v>
      </c>
      <c r="G7" s="46"/>
      <c r="H7" s="46"/>
      <c r="I7" s="46"/>
      <c r="J7" s="46"/>
      <c r="K7" s="46"/>
      <c r="L7" s="46"/>
      <c r="M7" s="47"/>
    </row>
    <row r="8" spans="2:13" ht="21.75" customHeight="1" thickBot="1" x14ac:dyDescent="0.25">
      <c r="B8" s="45" t="s">
        <v>203</v>
      </c>
      <c r="C8" s="46"/>
      <c r="D8" s="47"/>
      <c r="E8" s="48" t="s">
        <v>507</v>
      </c>
      <c r="F8" s="49"/>
      <c r="G8" s="49"/>
      <c r="H8" s="49"/>
      <c r="I8" s="49"/>
      <c r="J8" s="49"/>
      <c r="K8" s="49"/>
      <c r="L8" s="49"/>
      <c r="M8" s="50"/>
    </row>
    <row r="9" spans="2:13" ht="21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2:13" ht="28.5" x14ac:dyDescent="0.2">
      <c r="B10" s="43" t="s">
        <v>1</v>
      </c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</row>
    <row r="11" spans="2:13" ht="23.25" x14ac:dyDescent="0.2">
      <c r="B11" s="44" t="s">
        <v>506</v>
      </c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2:13" ht="24" thickBot="1" x14ac:dyDescent="0.25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2:13" s="2" customFormat="1" ht="31.5" customHeight="1" thickBot="1" x14ac:dyDescent="0.25">
      <c r="B13" s="10" t="s">
        <v>2</v>
      </c>
      <c r="C13" s="11" t="s">
        <v>3</v>
      </c>
      <c r="D13" s="11" t="s">
        <v>4</v>
      </c>
      <c r="E13" s="11" t="s">
        <v>510</v>
      </c>
      <c r="F13" s="11" t="s">
        <v>511</v>
      </c>
      <c r="G13" s="12" t="s">
        <v>5</v>
      </c>
      <c r="H13" s="12" t="s">
        <v>6</v>
      </c>
      <c r="I13" s="12" t="s">
        <v>7</v>
      </c>
      <c r="J13" s="12" t="s">
        <v>8</v>
      </c>
      <c r="K13" s="12" t="s">
        <v>194</v>
      </c>
      <c r="L13" s="12" t="s">
        <v>9</v>
      </c>
      <c r="M13" s="13" t="s">
        <v>195</v>
      </c>
    </row>
    <row r="14" spans="2:13" s="2" customFormat="1" ht="31.5" customHeight="1" thickBot="1" x14ac:dyDescent="0.25">
      <c r="B14" s="14">
        <v>1</v>
      </c>
      <c r="C14" s="15">
        <v>36134502</v>
      </c>
      <c r="D14" s="15" t="s">
        <v>212</v>
      </c>
      <c r="E14" s="15" t="s">
        <v>564</v>
      </c>
      <c r="F14" s="15" t="s">
        <v>565</v>
      </c>
      <c r="G14" s="8" t="s">
        <v>10</v>
      </c>
      <c r="H14" s="16">
        <v>95</v>
      </c>
      <c r="I14" s="9">
        <v>500000</v>
      </c>
      <c r="J14" s="9">
        <v>500000</v>
      </c>
      <c r="K14" s="9">
        <v>500000</v>
      </c>
      <c r="L14" s="9" t="s">
        <v>11</v>
      </c>
      <c r="M14" s="9" t="s">
        <v>196</v>
      </c>
    </row>
    <row r="15" spans="2:13" s="2" customFormat="1" ht="31.5" customHeight="1" thickBot="1" x14ac:dyDescent="0.25">
      <c r="B15" s="14">
        <v>2</v>
      </c>
      <c r="C15" s="15">
        <v>36125890</v>
      </c>
      <c r="D15" s="15" t="s">
        <v>213</v>
      </c>
      <c r="E15" s="15" t="s">
        <v>514</v>
      </c>
      <c r="F15" s="15" t="s">
        <v>566</v>
      </c>
      <c r="G15" s="8" t="s">
        <v>12</v>
      </c>
      <c r="H15" s="16">
        <v>95</v>
      </c>
      <c r="I15" s="9">
        <v>500000</v>
      </c>
      <c r="J15" s="9">
        <v>500000</v>
      </c>
      <c r="K15" s="9">
        <v>1000000</v>
      </c>
      <c r="L15" s="9" t="s">
        <v>11</v>
      </c>
      <c r="M15" s="9" t="s">
        <v>196</v>
      </c>
    </row>
    <row r="16" spans="2:13" s="2" customFormat="1" ht="31.5" customHeight="1" thickBot="1" x14ac:dyDescent="0.25">
      <c r="B16" s="14">
        <v>3</v>
      </c>
      <c r="C16" s="15">
        <v>36023677</v>
      </c>
      <c r="D16" s="15" t="s">
        <v>214</v>
      </c>
      <c r="E16" s="15" t="s">
        <v>514</v>
      </c>
      <c r="F16" s="15" t="s">
        <v>566</v>
      </c>
      <c r="G16" s="8" t="s">
        <v>13</v>
      </c>
      <c r="H16" s="16">
        <v>95</v>
      </c>
      <c r="I16" s="9">
        <v>500000</v>
      </c>
      <c r="J16" s="9">
        <v>500000</v>
      </c>
      <c r="K16" s="9">
        <v>1500000</v>
      </c>
      <c r="L16" s="9" t="s">
        <v>11</v>
      </c>
      <c r="M16" s="9" t="s">
        <v>196</v>
      </c>
    </row>
    <row r="17" spans="2:13" s="2" customFormat="1" ht="31.5" customHeight="1" thickBot="1" x14ac:dyDescent="0.25">
      <c r="B17" s="14">
        <v>4</v>
      </c>
      <c r="C17" s="15">
        <v>36125470</v>
      </c>
      <c r="D17" s="15" t="s">
        <v>215</v>
      </c>
      <c r="E17" s="15" t="s">
        <v>564</v>
      </c>
      <c r="F17" s="15" t="s">
        <v>567</v>
      </c>
      <c r="G17" s="8" t="s">
        <v>14</v>
      </c>
      <c r="H17" s="16">
        <v>95</v>
      </c>
      <c r="I17" s="9">
        <v>500000</v>
      </c>
      <c r="J17" s="9">
        <v>500000</v>
      </c>
      <c r="K17" s="9">
        <v>2000000</v>
      </c>
      <c r="L17" s="9" t="s">
        <v>11</v>
      </c>
      <c r="M17" s="9" t="s">
        <v>196</v>
      </c>
    </row>
    <row r="18" spans="2:13" s="2" customFormat="1" ht="31.5" customHeight="1" thickBot="1" x14ac:dyDescent="0.25">
      <c r="B18" s="14">
        <v>5</v>
      </c>
      <c r="C18" s="15">
        <v>36026135</v>
      </c>
      <c r="D18" s="15" t="s">
        <v>216</v>
      </c>
      <c r="E18" s="15" t="s">
        <v>564</v>
      </c>
      <c r="F18" s="15" t="s">
        <v>567</v>
      </c>
      <c r="G18" s="8" t="s">
        <v>14</v>
      </c>
      <c r="H18" s="16">
        <v>95</v>
      </c>
      <c r="I18" s="9">
        <v>445000</v>
      </c>
      <c r="J18" s="9">
        <v>445000</v>
      </c>
      <c r="K18" s="9">
        <v>2445000</v>
      </c>
      <c r="L18" s="9" t="s">
        <v>11</v>
      </c>
      <c r="M18" s="9" t="s">
        <v>196</v>
      </c>
    </row>
    <row r="19" spans="2:13" s="2" customFormat="1" ht="31.5" customHeight="1" thickBot="1" x14ac:dyDescent="0.25">
      <c r="B19" s="14">
        <v>6</v>
      </c>
      <c r="C19" s="15">
        <v>35996934</v>
      </c>
      <c r="D19" s="15" t="s">
        <v>217</v>
      </c>
      <c r="E19" s="15" t="s">
        <v>520</v>
      </c>
      <c r="F19" s="15" t="s">
        <v>552</v>
      </c>
      <c r="G19" s="8" t="s">
        <v>15</v>
      </c>
      <c r="H19" s="16">
        <v>95</v>
      </c>
      <c r="I19" s="9">
        <v>500000</v>
      </c>
      <c r="J19" s="9">
        <v>500000</v>
      </c>
      <c r="K19" s="9">
        <v>2945000</v>
      </c>
      <c r="L19" s="9" t="s">
        <v>11</v>
      </c>
      <c r="M19" s="9" t="s">
        <v>196</v>
      </c>
    </row>
    <row r="20" spans="2:13" s="2" customFormat="1" ht="31.5" customHeight="1" thickBot="1" x14ac:dyDescent="0.25">
      <c r="B20" s="14">
        <v>7</v>
      </c>
      <c r="C20" s="15">
        <v>35991076</v>
      </c>
      <c r="D20" s="15" t="s">
        <v>218</v>
      </c>
      <c r="E20" s="15" t="s">
        <v>547</v>
      </c>
      <c r="F20" s="15" t="s">
        <v>568</v>
      </c>
      <c r="G20" s="8" t="s">
        <v>16</v>
      </c>
      <c r="H20" s="16">
        <v>95</v>
      </c>
      <c r="I20" s="9">
        <v>491000</v>
      </c>
      <c r="J20" s="9">
        <v>491000</v>
      </c>
      <c r="K20" s="9">
        <v>3436000</v>
      </c>
      <c r="L20" s="9" t="s">
        <v>11</v>
      </c>
      <c r="M20" s="9" t="s">
        <v>196</v>
      </c>
    </row>
    <row r="21" spans="2:13" s="2" customFormat="1" ht="31.5" customHeight="1" thickBot="1" x14ac:dyDescent="0.25">
      <c r="B21" s="14">
        <v>8</v>
      </c>
      <c r="C21" s="15">
        <v>35999676</v>
      </c>
      <c r="D21" s="15" t="s">
        <v>219</v>
      </c>
      <c r="E21" s="15" t="s">
        <v>512</v>
      </c>
      <c r="F21" s="15" t="s">
        <v>513</v>
      </c>
      <c r="G21" s="8" t="s">
        <v>17</v>
      </c>
      <c r="H21" s="16">
        <v>95</v>
      </c>
      <c r="I21" s="9">
        <v>500000</v>
      </c>
      <c r="J21" s="9">
        <v>500000</v>
      </c>
      <c r="K21" s="9">
        <v>3936000</v>
      </c>
      <c r="L21" s="9" t="s">
        <v>11</v>
      </c>
      <c r="M21" s="9" t="s">
        <v>196</v>
      </c>
    </row>
    <row r="22" spans="2:13" s="2" customFormat="1" ht="31.5" customHeight="1" thickBot="1" x14ac:dyDescent="0.25">
      <c r="B22" s="14">
        <v>9</v>
      </c>
      <c r="C22" s="15">
        <v>36132492</v>
      </c>
      <c r="D22" s="15" t="s">
        <v>220</v>
      </c>
      <c r="E22" s="15" t="s">
        <v>512</v>
      </c>
      <c r="F22" s="15" t="s">
        <v>569</v>
      </c>
      <c r="G22" s="8" t="s">
        <v>18</v>
      </c>
      <c r="H22" s="16">
        <v>95</v>
      </c>
      <c r="I22" s="9">
        <v>499500</v>
      </c>
      <c r="J22" s="9">
        <v>499500</v>
      </c>
      <c r="K22" s="9">
        <v>4435500</v>
      </c>
      <c r="L22" s="9" t="s">
        <v>11</v>
      </c>
      <c r="M22" s="9" t="s">
        <v>196</v>
      </c>
    </row>
    <row r="23" spans="2:13" s="2" customFormat="1" ht="31.5" customHeight="1" thickBot="1" x14ac:dyDescent="0.25">
      <c r="B23" s="14">
        <v>10</v>
      </c>
      <c r="C23" s="15">
        <v>35977070</v>
      </c>
      <c r="D23" s="15" t="s">
        <v>221</v>
      </c>
      <c r="E23" s="15" t="s">
        <v>512</v>
      </c>
      <c r="F23" s="15" t="s">
        <v>570</v>
      </c>
      <c r="G23" s="8" t="s">
        <v>19</v>
      </c>
      <c r="H23" s="16">
        <v>95</v>
      </c>
      <c r="I23" s="9">
        <v>500000</v>
      </c>
      <c r="J23" s="9">
        <v>500000</v>
      </c>
      <c r="K23" s="9">
        <v>4935500</v>
      </c>
      <c r="L23" s="9" t="s">
        <v>11</v>
      </c>
      <c r="M23" s="9" t="s">
        <v>196</v>
      </c>
    </row>
    <row r="24" spans="2:13" s="2" customFormat="1" ht="31.5" customHeight="1" thickBot="1" x14ac:dyDescent="0.25">
      <c r="B24" s="14">
        <v>11</v>
      </c>
      <c r="C24" s="15">
        <v>35983675</v>
      </c>
      <c r="D24" s="15" t="s">
        <v>222</v>
      </c>
      <c r="E24" s="15" t="s">
        <v>520</v>
      </c>
      <c r="F24" s="15" t="s">
        <v>522</v>
      </c>
      <c r="G24" s="8" t="s">
        <v>20</v>
      </c>
      <c r="H24" s="16">
        <v>95</v>
      </c>
      <c r="I24" s="9">
        <v>500000</v>
      </c>
      <c r="J24" s="9">
        <v>500000</v>
      </c>
      <c r="K24" s="9">
        <v>5435500</v>
      </c>
      <c r="L24" s="9" t="s">
        <v>11</v>
      </c>
      <c r="M24" s="9" t="s">
        <v>196</v>
      </c>
    </row>
    <row r="25" spans="2:13" s="2" customFormat="1" ht="31.5" customHeight="1" thickBot="1" x14ac:dyDescent="0.25">
      <c r="B25" s="14">
        <v>12</v>
      </c>
      <c r="C25" s="15">
        <v>35996682</v>
      </c>
      <c r="D25" s="15" t="s">
        <v>223</v>
      </c>
      <c r="E25" s="15" t="s">
        <v>516</v>
      </c>
      <c r="F25" s="15" t="s">
        <v>530</v>
      </c>
      <c r="G25" s="8" t="s">
        <v>21</v>
      </c>
      <c r="H25" s="16">
        <v>95</v>
      </c>
      <c r="I25" s="9">
        <v>1000000</v>
      </c>
      <c r="J25" s="9">
        <v>1000000</v>
      </c>
      <c r="K25" s="9">
        <v>6435500</v>
      </c>
      <c r="L25" s="9" t="s">
        <v>11</v>
      </c>
      <c r="M25" s="9" t="s">
        <v>196</v>
      </c>
    </row>
    <row r="26" spans="2:13" s="2" customFormat="1" ht="31.5" customHeight="1" thickBot="1" x14ac:dyDescent="0.25">
      <c r="B26" s="14">
        <v>13</v>
      </c>
      <c r="C26" s="15">
        <v>35986072</v>
      </c>
      <c r="D26" s="15" t="s">
        <v>224</v>
      </c>
      <c r="E26" s="15" t="s">
        <v>538</v>
      </c>
      <c r="F26" s="15" t="s">
        <v>550</v>
      </c>
      <c r="G26" s="8" t="s">
        <v>22</v>
      </c>
      <c r="H26" s="16">
        <v>95</v>
      </c>
      <c r="I26" s="9">
        <v>835000</v>
      </c>
      <c r="J26" s="9">
        <v>835000</v>
      </c>
      <c r="K26" s="9">
        <v>7270500</v>
      </c>
      <c r="L26" s="9" t="s">
        <v>11</v>
      </c>
      <c r="M26" s="9" t="s">
        <v>196</v>
      </c>
    </row>
    <row r="27" spans="2:13" s="2" customFormat="1" ht="31.5" customHeight="1" thickBot="1" x14ac:dyDescent="0.25">
      <c r="B27" s="14">
        <v>14</v>
      </c>
      <c r="C27" s="15">
        <v>35992882</v>
      </c>
      <c r="D27" s="15" t="s">
        <v>225</v>
      </c>
      <c r="E27" s="15" t="s">
        <v>538</v>
      </c>
      <c r="F27" s="15" t="s">
        <v>550</v>
      </c>
      <c r="G27" s="8" t="s">
        <v>22</v>
      </c>
      <c r="H27" s="16">
        <v>95</v>
      </c>
      <c r="I27" s="9">
        <v>430000</v>
      </c>
      <c r="J27" s="9">
        <v>430000</v>
      </c>
      <c r="K27" s="9">
        <v>7700500</v>
      </c>
      <c r="L27" s="9" t="s">
        <v>11</v>
      </c>
      <c r="M27" s="9" t="s">
        <v>196</v>
      </c>
    </row>
    <row r="28" spans="2:13" s="2" customFormat="1" ht="31.5" customHeight="1" thickBot="1" x14ac:dyDescent="0.25">
      <c r="B28" s="14">
        <v>15</v>
      </c>
      <c r="C28" s="15">
        <v>35989271</v>
      </c>
      <c r="D28" s="15" t="s">
        <v>226</v>
      </c>
      <c r="E28" s="15" t="s">
        <v>538</v>
      </c>
      <c r="F28" s="15" t="s">
        <v>550</v>
      </c>
      <c r="G28" s="8" t="s">
        <v>22</v>
      </c>
      <c r="H28" s="16">
        <v>95</v>
      </c>
      <c r="I28" s="9">
        <v>500000</v>
      </c>
      <c r="J28" s="9">
        <v>500000</v>
      </c>
      <c r="K28" s="9">
        <v>8200500</v>
      </c>
      <c r="L28" s="9" t="s">
        <v>11</v>
      </c>
      <c r="M28" s="9" t="s">
        <v>196</v>
      </c>
    </row>
    <row r="29" spans="2:13" s="2" customFormat="1" ht="31.5" customHeight="1" thickBot="1" x14ac:dyDescent="0.25">
      <c r="B29" s="14">
        <v>16</v>
      </c>
      <c r="C29" s="15">
        <v>35977544</v>
      </c>
      <c r="D29" s="15" t="s">
        <v>227</v>
      </c>
      <c r="E29" s="15" t="s">
        <v>518</v>
      </c>
      <c r="F29" s="15" t="s">
        <v>519</v>
      </c>
      <c r="G29" s="8" t="s">
        <v>23</v>
      </c>
      <c r="H29" s="16">
        <v>95</v>
      </c>
      <c r="I29" s="9">
        <v>498400</v>
      </c>
      <c r="J29" s="9">
        <v>498400</v>
      </c>
      <c r="K29" s="9">
        <v>8698900</v>
      </c>
      <c r="L29" s="9" t="s">
        <v>11</v>
      </c>
      <c r="M29" s="9" t="s">
        <v>196</v>
      </c>
    </row>
    <row r="30" spans="2:13" s="2" customFormat="1" ht="31.5" customHeight="1" thickBot="1" x14ac:dyDescent="0.25">
      <c r="B30" s="14">
        <v>17</v>
      </c>
      <c r="C30" s="15">
        <v>35998471</v>
      </c>
      <c r="D30" s="15" t="s">
        <v>228</v>
      </c>
      <c r="E30" s="15" t="s">
        <v>518</v>
      </c>
      <c r="F30" s="15" t="s">
        <v>519</v>
      </c>
      <c r="G30" s="8" t="s">
        <v>23</v>
      </c>
      <c r="H30" s="16">
        <v>95</v>
      </c>
      <c r="I30" s="9">
        <v>495400</v>
      </c>
      <c r="J30" s="9">
        <v>495400</v>
      </c>
      <c r="K30" s="9">
        <v>9194300</v>
      </c>
      <c r="L30" s="9" t="s">
        <v>11</v>
      </c>
      <c r="M30" s="9" t="s">
        <v>196</v>
      </c>
    </row>
    <row r="31" spans="2:13" s="2" customFormat="1" ht="31.5" customHeight="1" thickBot="1" x14ac:dyDescent="0.25">
      <c r="B31" s="14">
        <v>18</v>
      </c>
      <c r="C31" s="15">
        <v>35975281</v>
      </c>
      <c r="D31" s="15" t="s">
        <v>229</v>
      </c>
      <c r="E31" s="15" t="s">
        <v>520</v>
      </c>
      <c r="F31" s="15" t="s">
        <v>521</v>
      </c>
      <c r="G31" s="8" t="s">
        <v>24</v>
      </c>
      <c r="H31" s="16">
        <v>95</v>
      </c>
      <c r="I31" s="9">
        <v>499478.02</v>
      </c>
      <c r="J31" s="9">
        <v>499478.02</v>
      </c>
      <c r="K31" s="9">
        <v>9693778.0199999996</v>
      </c>
      <c r="L31" s="9" t="s">
        <v>11</v>
      </c>
      <c r="M31" s="9" t="s">
        <v>196</v>
      </c>
    </row>
    <row r="32" spans="2:13" s="2" customFormat="1" ht="31.5" customHeight="1" thickBot="1" x14ac:dyDescent="0.25">
      <c r="B32" s="14">
        <v>19</v>
      </c>
      <c r="C32" s="15">
        <v>36128471</v>
      </c>
      <c r="D32" s="15" t="s">
        <v>230</v>
      </c>
      <c r="E32" s="15" t="s">
        <v>516</v>
      </c>
      <c r="F32" s="15" t="s">
        <v>530</v>
      </c>
      <c r="G32" s="8" t="s">
        <v>25</v>
      </c>
      <c r="H32" s="16">
        <v>95</v>
      </c>
      <c r="I32" s="9">
        <v>999409.78</v>
      </c>
      <c r="J32" s="9">
        <v>999409.78</v>
      </c>
      <c r="K32" s="9">
        <v>10693187.799999999</v>
      </c>
      <c r="L32" s="9" t="s">
        <v>11</v>
      </c>
      <c r="M32" s="9" t="s">
        <v>196</v>
      </c>
    </row>
    <row r="33" spans="2:13" s="2" customFormat="1" ht="31.5" customHeight="1" thickBot="1" x14ac:dyDescent="0.25">
      <c r="B33" s="14">
        <v>20</v>
      </c>
      <c r="C33" s="15">
        <v>35994497</v>
      </c>
      <c r="D33" s="15" t="s">
        <v>231</v>
      </c>
      <c r="E33" s="15" t="s">
        <v>520</v>
      </c>
      <c r="F33" s="15" t="s">
        <v>552</v>
      </c>
      <c r="G33" s="8" t="s">
        <v>26</v>
      </c>
      <c r="H33" s="16">
        <v>95</v>
      </c>
      <c r="I33" s="9">
        <v>1000000</v>
      </c>
      <c r="J33" s="9">
        <v>1000000</v>
      </c>
      <c r="K33" s="9">
        <v>11693187.799999999</v>
      </c>
      <c r="L33" s="9" t="s">
        <v>11</v>
      </c>
      <c r="M33" s="9" t="s">
        <v>196</v>
      </c>
    </row>
    <row r="34" spans="2:13" s="2" customFormat="1" ht="31.5" customHeight="1" thickBot="1" x14ac:dyDescent="0.25">
      <c r="B34" s="14">
        <v>21</v>
      </c>
      <c r="C34" s="15">
        <v>35989073</v>
      </c>
      <c r="D34" s="15" t="s">
        <v>232</v>
      </c>
      <c r="E34" s="15" t="s">
        <v>538</v>
      </c>
      <c r="F34" s="15" t="s">
        <v>550</v>
      </c>
      <c r="G34" s="8" t="s">
        <v>22</v>
      </c>
      <c r="H34" s="16">
        <v>95</v>
      </c>
      <c r="I34" s="9">
        <v>500000</v>
      </c>
      <c r="J34" s="9">
        <v>500000</v>
      </c>
      <c r="K34" s="9">
        <v>12193187.799999999</v>
      </c>
      <c r="L34" s="9" t="s">
        <v>11</v>
      </c>
      <c r="M34" s="9" t="s">
        <v>196</v>
      </c>
    </row>
    <row r="35" spans="2:13" s="2" customFormat="1" ht="31.5" customHeight="1" thickBot="1" x14ac:dyDescent="0.25">
      <c r="B35" s="14">
        <v>22</v>
      </c>
      <c r="C35" s="15">
        <v>35988885</v>
      </c>
      <c r="D35" s="15" t="s">
        <v>233</v>
      </c>
      <c r="E35" s="15" t="s">
        <v>538</v>
      </c>
      <c r="F35" s="15" t="s">
        <v>550</v>
      </c>
      <c r="G35" s="8" t="s">
        <v>22</v>
      </c>
      <c r="H35" s="16">
        <v>95</v>
      </c>
      <c r="I35" s="9">
        <v>500000</v>
      </c>
      <c r="J35" s="9">
        <v>500000</v>
      </c>
      <c r="K35" s="9">
        <v>12693187.799999999</v>
      </c>
      <c r="L35" s="9" t="s">
        <v>11</v>
      </c>
      <c r="M35" s="9" t="s">
        <v>196</v>
      </c>
    </row>
    <row r="36" spans="2:13" s="2" customFormat="1" ht="31.5" customHeight="1" thickBot="1" x14ac:dyDescent="0.25">
      <c r="B36" s="14">
        <v>23</v>
      </c>
      <c r="C36" s="15">
        <v>35995470</v>
      </c>
      <c r="D36" s="15" t="s">
        <v>234</v>
      </c>
      <c r="E36" s="15" t="s">
        <v>538</v>
      </c>
      <c r="F36" s="15" t="s">
        <v>550</v>
      </c>
      <c r="G36" s="8" t="s">
        <v>22</v>
      </c>
      <c r="H36" s="16">
        <v>95</v>
      </c>
      <c r="I36" s="9">
        <v>500000</v>
      </c>
      <c r="J36" s="9">
        <v>500000</v>
      </c>
      <c r="K36" s="9">
        <v>13193187.799999999</v>
      </c>
      <c r="L36" s="9" t="s">
        <v>11</v>
      </c>
      <c r="M36" s="9" t="s">
        <v>196</v>
      </c>
    </row>
    <row r="37" spans="2:13" s="2" customFormat="1" ht="31.5" customHeight="1" thickBot="1" x14ac:dyDescent="0.25">
      <c r="B37" s="14">
        <v>24</v>
      </c>
      <c r="C37" s="15">
        <v>35996279</v>
      </c>
      <c r="D37" s="15" t="s">
        <v>235</v>
      </c>
      <c r="E37" s="15" t="s">
        <v>538</v>
      </c>
      <c r="F37" s="15" t="s">
        <v>550</v>
      </c>
      <c r="G37" s="8" t="s">
        <v>22</v>
      </c>
      <c r="H37" s="16">
        <v>95</v>
      </c>
      <c r="I37" s="9">
        <v>340000</v>
      </c>
      <c r="J37" s="9">
        <v>340000</v>
      </c>
      <c r="K37" s="9">
        <v>13533187.799999999</v>
      </c>
      <c r="L37" s="9" t="s">
        <v>11</v>
      </c>
      <c r="M37" s="9" t="s">
        <v>196</v>
      </c>
    </row>
    <row r="38" spans="2:13" s="2" customFormat="1" ht="31.5" customHeight="1" thickBot="1" x14ac:dyDescent="0.25">
      <c r="B38" s="14">
        <v>25</v>
      </c>
      <c r="C38" s="15">
        <v>35986881</v>
      </c>
      <c r="D38" s="15" t="s">
        <v>236</v>
      </c>
      <c r="E38" s="15" t="s">
        <v>518</v>
      </c>
      <c r="F38" s="15" t="s">
        <v>543</v>
      </c>
      <c r="G38" s="8" t="s">
        <v>27</v>
      </c>
      <c r="H38" s="16">
        <v>95</v>
      </c>
      <c r="I38" s="9">
        <v>215244.89</v>
      </c>
      <c r="J38" s="9">
        <v>215244.89</v>
      </c>
      <c r="K38" s="9">
        <v>13748432.689999999</v>
      </c>
      <c r="L38" s="9" t="s">
        <v>11</v>
      </c>
      <c r="M38" s="9" t="s">
        <v>196</v>
      </c>
    </row>
    <row r="39" spans="2:13" s="2" customFormat="1" ht="31.5" customHeight="1" thickBot="1" x14ac:dyDescent="0.25">
      <c r="B39" s="14">
        <v>26</v>
      </c>
      <c r="C39" s="15">
        <v>36137879</v>
      </c>
      <c r="D39" s="15" t="s">
        <v>237</v>
      </c>
      <c r="E39" s="15" t="s">
        <v>512</v>
      </c>
      <c r="F39" s="15" t="s">
        <v>513</v>
      </c>
      <c r="G39" s="8" t="s">
        <v>28</v>
      </c>
      <c r="H39" s="16">
        <v>95</v>
      </c>
      <c r="I39" s="9">
        <v>450000</v>
      </c>
      <c r="J39" s="9">
        <v>450000</v>
      </c>
      <c r="K39" s="9">
        <v>14198432.689999999</v>
      </c>
      <c r="L39" s="9" t="s">
        <v>11</v>
      </c>
      <c r="M39" s="9" t="s">
        <v>196</v>
      </c>
    </row>
    <row r="40" spans="2:13" s="2" customFormat="1" ht="31.5" customHeight="1" thickBot="1" x14ac:dyDescent="0.25">
      <c r="B40" s="14">
        <v>27</v>
      </c>
      <c r="C40" s="15">
        <v>36138081</v>
      </c>
      <c r="D40" s="15" t="s">
        <v>238</v>
      </c>
      <c r="E40" s="15" t="s">
        <v>512</v>
      </c>
      <c r="F40" s="15" t="s">
        <v>513</v>
      </c>
      <c r="G40" s="8" t="s">
        <v>28</v>
      </c>
      <c r="H40" s="16">
        <v>95</v>
      </c>
      <c r="I40" s="9">
        <v>340000</v>
      </c>
      <c r="J40" s="9">
        <v>340000</v>
      </c>
      <c r="K40" s="9">
        <v>14538432.689999999</v>
      </c>
      <c r="L40" s="9" t="s">
        <v>11</v>
      </c>
      <c r="M40" s="9" t="s">
        <v>196</v>
      </c>
    </row>
    <row r="41" spans="2:13" s="2" customFormat="1" ht="31.5" customHeight="1" thickBot="1" x14ac:dyDescent="0.25">
      <c r="B41" s="14">
        <v>28</v>
      </c>
      <c r="C41" s="15">
        <v>35990277</v>
      </c>
      <c r="D41" s="15" t="s">
        <v>239</v>
      </c>
      <c r="E41" s="15" t="s">
        <v>527</v>
      </c>
      <c r="F41" s="15" t="s">
        <v>532</v>
      </c>
      <c r="G41" s="8" t="s">
        <v>29</v>
      </c>
      <c r="H41" s="16">
        <v>95</v>
      </c>
      <c r="I41" s="9">
        <v>450000</v>
      </c>
      <c r="J41" s="9">
        <v>450000</v>
      </c>
      <c r="K41" s="9">
        <v>14988432.689999999</v>
      </c>
      <c r="L41" s="9" t="s">
        <v>11</v>
      </c>
      <c r="M41" s="9" t="s">
        <v>196</v>
      </c>
    </row>
    <row r="42" spans="2:13" s="2" customFormat="1" ht="31.5" customHeight="1" thickBot="1" x14ac:dyDescent="0.25">
      <c r="B42" s="14">
        <v>29</v>
      </c>
      <c r="C42" s="15">
        <v>36139125</v>
      </c>
      <c r="D42" s="15" t="s">
        <v>240</v>
      </c>
      <c r="E42" s="15" t="s">
        <v>564</v>
      </c>
      <c r="F42" s="15" t="s">
        <v>571</v>
      </c>
      <c r="G42" s="8" t="s">
        <v>30</v>
      </c>
      <c r="H42" s="16">
        <v>89</v>
      </c>
      <c r="I42" s="9">
        <v>480000.01</v>
      </c>
      <c r="J42" s="9">
        <v>480000.01</v>
      </c>
      <c r="K42" s="9">
        <v>15468432.699999999</v>
      </c>
      <c r="L42" s="9" t="s">
        <v>11</v>
      </c>
      <c r="M42" s="9" t="s">
        <v>196</v>
      </c>
    </row>
    <row r="43" spans="2:13" s="2" customFormat="1" ht="31.5" customHeight="1" thickBot="1" x14ac:dyDescent="0.25">
      <c r="B43" s="14">
        <v>30</v>
      </c>
      <c r="C43" s="15">
        <v>36138708</v>
      </c>
      <c r="D43" s="15" t="s">
        <v>241</v>
      </c>
      <c r="E43" s="15" t="s">
        <v>512</v>
      </c>
      <c r="F43" s="15" t="s">
        <v>513</v>
      </c>
      <c r="G43" s="8" t="s">
        <v>31</v>
      </c>
      <c r="H43" s="16">
        <v>89</v>
      </c>
      <c r="I43" s="9">
        <v>182000</v>
      </c>
      <c r="J43" s="9">
        <v>182000</v>
      </c>
      <c r="K43" s="9">
        <v>15650432.699999999</v>
      </c>
      <c r="L43" s="9" t="s">
        <v>11</v>
      </c>
      <c r="M43" s="9" t="s">
        <v>196</v>
      </c>
    </row>
    <row r="44" spans="2:13" s="2" customFormat="1" ht="31.5" customHeight="1" thickBot="1" x14ac:dyDescent="0.25">
      <c r="B44" s="14">
        <v>31</v>
      </c>
      <c r="C44" s="15">
        <v>35983873</v>
      </c>
      <c r="D44" s="15" t="s">
        <v>242</v>
      </c>
      <c r="E44" s="15" t="s">
        <v>512</v>
      </c>
      <c r="F44" s="15" t="s">
        <v>570</v>
      </c>
      <c r="G44" s="8" t="s">
        <v>19</v>
      </c>
      <c r="H44" s="16">
        <v>89</v>
      </c>
      <c r="I44" s="9">
        <v>200000</v>
      </c>
      <c r="J44" s="9">
        <v>200000</v>
      </c>
      <c r="K44" s="9">
        <v>15850432.699999999</v>
      </c>
      <c r="L44" s="9" t="s">
        <v>11</v>
      </c>
      <c r="M44" s="9" t="s">
        <v>196</v>
      </c>
    </row>
    <row r="45" spans="2:13" s="2" customFormat="1" ht="31.5" customHeight="1" thickBot="1" x14ac:dyDescent="0.25">
      <c r="B45" s="14">
        <v>32</v>
      </c>
      <c r="C45" s="15">
        <v>36138692</v>
      </c>
      <c r="D45" s="15" t="s">
        <v>243</v>
      </c>
      <c r="E45" s="15" t="s">
        <v>512</v>
      </c>
      <c r="F45" s="15" t="s">
        <v>513</v>
      </c>
      <c r="G45" s="8" t="s">
        <v>31</v>
      </c>
      <c r="H45" s="16">
        <v>89</v>
      </c>
      <c r="I45" s="9">
        <v>225000</v>
      </c>
      <c r="J45" s="9">
        <v>225000</v>
      </c>
      <c r="K45" s="9">
        <v>16075432.699999999</v>
      </c>
      <c r="L45" s="9" t="s">
        <v>11</v>
      </c>
      <c r="M45" s="9" t="s">
        <v>196</v>
      </c>
    </row>
    <row r="46" spans="2:13" s="2" customFormat="1" ht="31.5" customHeight="1" thickBot="1" x14ac:dyDescent="0.25">
      <c r="B46" s="14">
        <v>33</v>
      </c>
      <c r="C46" s="15">
        <v>36138678</v>
      </c>
      <c r="D46" s="15" t="s">
        <v>244</v>
      </c>
      <c r="E46" s="15" t="s">
        <v>512</v>
      </c>
      <c r="F46" s="15" t="s">
        <v>513</v>
      </c>
      <c r="G46" s="8" t="s">
        <v>31</v>
      </c>
      <c r="H46" s="16">
        <v>89</v>
      </c>
      <c r="I46" s="9">
        <v>270000</v>
      </c>
      <c r="J46" s="9">
        <v>270000</v>
      </c>
      <c r="K46" s="9">
        <v>16345432.699999999</v>
      </c>
      <c r="L46" s="9" t="s">
        <v>11</v>
      </c>
      <c r="M46" s="9" t="s">
        <v>196</v>
      </c>
    </row>
    <row r="47" spans="2:13" s="2" customFormat="1" ht="31.5" customHeight="1" thickBot="1" x14ac:dyDescent="0.25">
      <c r="B47" s="14">
        <v>34</v>
      </c>
      <c r="C47" s="15">
        <v>36136681</v>
      </c>
      <c r="D47" s="15" t="s">
        <v>245</v>
      </c>
      <c r="E47" s="15" t="s">
        <v>520</v>
      </c>
      <c r="F47" s="15" t="s">
        <v>552</v>
      </c>
      <c r="G47" s="8" t="s">
        <v>32</v>
      </c>
      <c r="H47" s="16">
        <v>89</v>
      </c>
      <c r="I47" s="9">
        <v>1000000</v>
      </c>
      <c r="J47" s="9">
        <v>1000000</v>
      </c>
      <c r="K47" s="9">
        <v>17345432.699999999</v>
      </c>
      <c r="L47" s="9" t="s">
        <v>11</v>
      </c>
      <c r="M47" s="9" t="s">
        <v>196</v>
      </c>
    </row>
    <row r="48" spans="2:13" s="2" customFormat="1" ht="31.5" customHeight="1" thickBot="1" x14ac:dyDescent="0.25">
      <c r="B48" s="14">
        <v>35</v>
      </c>
      <c r="C48" s="15">
        <v>35985273</v>
      </c>
      <c r="D48" s="15" t="s">
        <v>246</v>
      </c>
      <c r="E48" s="15" t="s">
        <v>538</v>
      </c>
      <c r="F48" s="15" t="s">
        <v>550</v>
      </c>
      <c r="G48" s="8" t="s">
        <v>22</v>
      </c>
      <c r="H48" s="16">
        <v>89</v>
      </c>
      <c r="I48" s="9">
        <v>1000000</v>
      </c>
      <c r="J48" s="9">
        <v>1000000</v>
      </c>
      <c r="K48" s="9">
        <v>18345432.699999999</v>
      </c>
      <c r="L48" s="9" t="s">
        <v>11</v>
      </c>
      <c r="M48" s="9" t="s">
        <v>196</v>
      </c>
    </row>
    <row r="49" spans="2:13" s="2" customFormat="1" ht="31.5" customHeight="1" thickBot="1" x14ac:dyDescent="0.25">
      <c r="B49" s="14">
        <v>36</v>
      </c>
      <c r="C49" s="15">
        <v>35984672</v>
      </c>
      <c r="D49" s="15" t="s">
        <v>247</v>
      </c>
      <c r="E49" s="15" t="s">
        <v>538</v>
      </c>
      <c r="F49" s="15" t="s">
        <v>556</v>
      </c>
      <c r="G49" s="8" t="s">
        <v>33</v>
      </c>
      <c r="H49" s="16">
        <v>89</v>
      </c>
      <c r="I49" s="9">
        <v>485000</v>
      </c>
      <c r="J49" s="9">
        <v>485000</v>
      </c>
      <c r="K49" s="9">
        <v>18830432.699999999</v>
      </c>
      <c r="L49" s="9" t="s">
        <v>11</v>
      </c>
      <c r="M49" s="9" t="s">
        <v>196</v>
      </c>
    </row>
    <row r="50" spans="2:13" s="2" customFormat="1" ht="31.5" customHeight="1" thickBot="1" x14ac:dyDescent="0.25">
      <c r="B50" s="14">
        <v>37</v>
      </c>
      <c r="C50" s="15">
        <v>35986676</v>
      </c>
      <c r="D50" s="15" t="s">
        <v>248</v>
      </c>
      <c r="E50" s="15" t="s">
        <v>538</v>
      </c>
      <c r="F50" s="15" t="s">
        <v>550</v>
      </c>
      <c r="G50" s="8" t="s">
        <v>22</v>
      </c>
      <c r="H50" s="16">
        <v>89</v>
      </c>
      <c r="I50" s="9">
        <v>1000000</v>
      </c>
      <c r="J50" s="9">
        <v>1000000</v>
      </c>
      <c r="K50" s="9">
        <v>19830432.699999999</v>
      </c>
      <c r="L50" s="9" t="s">
        <v>11</v>
      </c>
      <c r="M50" s="9" t="s">
        <v>196</v>
      </c>
    </row>
    <row r="51" spans="2:13" s="2" customFormat="1" ht="31.5" customHeight="1" thickBot="1" x14ac:dyDescent="0.25">
      <c r="B51" s="14">
        <v>38</v>
      </c>
      <c r="C51" s="15">
        <v>35976899</v>
      </c>
      <c r="D51" s="15" t="s">
        <v>249</v>
      </c>
      <c r="E51" s="15" t="s">
        <v>523</v>
      </c>
      <c r="F51" s="15" t="s">
        <v>531</v>
      </c>
      <c r="G51" s="8" t="s">
        <v>34</v>
      </c>
      <c r="H51" s="16">
        <v>89</v>
      </c>
      <c r="I51" s="9">
        <v>500000</v>
      </c>
      <c r="J51" s="9">
        <v>500000</v>
      </c>
      <c r="K51" s="9">
        <v>20330432.699999999</v>
      </c>
      <c r="L51" s="9" t="s">
        <v>11</v>
      </c>
      <c r="M51" s="9" t="s">
        <v>196</v>
      </c>
    </row>
    <row r="52" spans="2:13" s="2" customFormat="1" ht="31.5" customHeight="1" thickBot="1" x14ac:dyDescent="0.25">
      <c r="B52" s="14">
        <v>39</v>
      </c>
      <c r="C52" s="15">
        <v>36135288</v>
      </c>
      <c r="D52" s="15" t="s">
        <v>250</v>
      </c>
      <c r="E52" s="15" t="s">
        <v>516</v>
      </c>
      <c r="F52" s="15" t="s">
        <v>530</v>
      </c>
      <c r="G52" s="8" t="s">
        <v>25</v>
      </c>
      <c r="H52" s="16">
        <v>89</v>
      </c>
      <c r="I52" s="9">
        <v>489800</v>
      </c>
      <c r="J52" s="9">
        <v>489800</v>
      </c>
      <c r="K52" s="9">
        <v>20820232.699999999</v>
      </c>
      <c r="L52" s="9" t="s">
        <v>11</v>
      </c>
      <c r="M52" s="9" t="s">
        <v>196</v>
      </c>
    </row>
    <row r="53" spans="2:13" s="2" customFormat="1" ht="31.5" customHeight="1" thickBot="1" x14ac:dyDescent="0.25">
      <c r="B53" s="14">
        <v>40</v>
      </c>
      <c r="C53" s="15">
        <v>35988670</v>
      </c>
      <c r="D53" s="15" t="s">
        <v>251</v>
      </c>
      <c r="E53" s="15" t="s">
        <v>516</v>
      </c>
      <c r="F53" s="15" t="s">
        <v>572</v>
      </c>
      <c r="G53" s="8" t="s">
        <v>35</v>
      </c>
      <c r="H53" s="16">
        <v>89</v>
      </c>
      <c r="I53" s="9">
        <v>483105.47</v>
      </c>
      <c r="J53" s="9">
        <v>483105.47</v>
      </c>
      <c r="K53" s="9">
        <v>21303338.169999998</v>
      </c>
      <c r="L53" s="9" t="s">
        <v>11</v>
      </c>
      <c r="M53" s="9" t="s">
        <v>196</v>
      </c>
    </row>
    <row r="54" spans="2:13" s="2" customFormat="1" ht="31.5" customHeight="1" thickBot="1" x14ac:dyDescent="0.25">
      <c r="B54" s="14">
        <v>41</v>
      </c>
      <c r="C54" s="15">
        <v>35988687</v>
      </c>
      <c r="D54" s="15" t="s">
        <v>252</v>
      </c>
      <c r="E54" s="15" t="s">
        <v>516</v>
      </c>
      <c r="F54" s="15" t="s">
        <v>572</v>
      </c>
      <c r="G54" s="8" t="s">
        <v>35</v>
      </c>
      <c r="H54" s="16">
        <v>89</v>
      </c>
      <c r="I54" s="9">
        <v>498522.53</v>
      </c>
      <c r="J54" s="9">
        <v>498522.53</v>
      </c>
      <c r="K54" s="9">
        <v>21801860.699999999</v>
      </c>
      <c r="L54" s="9" t="s">
        <v>11</v>
      </c>
      <c r="M54" s="9" t="s">
        <v>196</v>
      </c>
    </row>
    <row r="55" spans="2:13" s="2" customFormat="1" ht="31.5" customHeight="1" thickBot="1" x14ac:dyDescent="0.25">
      <c r="B55" s="14">
        <v>42</v>
      </c>
      <c r="C55" s="15">
        <v>35983477</v>
      </c>
      <c r="D55" s="15" t="s">
        <v>253</v>
      </c>
      <c r="E55" s="15" t="s">
        <v>516</v>
      </c>
      <c r="F55" s="15" t="s">
        <v>572</v>
      </c>
      <c r="G55" s="8" t="s">
        <v>36</v>
      </c>
      <c r="H55" s="16">
        <v>89</v>
      </c>
      <c r="I55" s="9">
        <v>500000</v>
      </c>
      <c r="J55" s="9">
        <v>500000</v>
      </c>
      <c r="K55" s="9">
        <v>22301860.699999999</v>
      </c>
      <c r="L55" s="9" t="s">
        <v>11</v>
      </c>
      <c r="M55" s="9" t="s">
        <v>196</v>
      </c>
    </row>
    <row r="56" spans="2:13" s="2" customFormat="1" ht="31.5" customHeight="1" thickBot="1" x14ac:dyDescent="0.25">
      <c r="B56" s="14">
        <v>43</v>
      </c>
      <c r="C56" s="15">
        <v>35997092</v>
      </c>
      <c r="D56" s="15" t="s">
        <v>254</v>
      </c>
      <c r="E56" s="15" t="s">
        <v>518</v>
      </c>
      <c r="F56" s="15" t="s">
        <v>563</v>
      </c>
      <c r="G56" s="8" t="s">
        <v>37</v>
      </c>
      <c r="H56" s="16">
        <v>89</v>
      </c>
      <c r="I56" s="9">
        <v>978560</v>
      </c>
      <c r="J56" s="9">
        <v>978560</v>
      </c>
      <c r="K56" s="9">
        <v>23280420.699999999</v>
      </c>
      <c r="L56" s="9" t="s">
        <v>11</v>
      </c>
      <c r="M56" s="9" t="s">
        <v>196</v>
      </c>
    </row>
    <row r="57" spans="2:13" s="2" customFormat="1" ht="31.5" customHeight="1" thickBot="1" x14ac:dyDescent="0.25">
      <c r="B57" s="14">
        <v>44</v>
      </c>
      <c r="C57" s="15">
        <v>35976479</v>
      </c>
      <c r="D57" s="15" t="s">
        <v>255</v>
      </c>
      <c r="E57" s="15" t="s">
        <v>527</v>
      </c>
      <c r="F57" s="15" t="s">
        <v>541</v>
      </c>
      <c r="G57" s="8" t="s">
        <v>38</v>
      </c>
      <c r="H57" s="16">
        <v>89</v>
      </c>
      <c r="I57" s="9">
        <v>495000</v>
      </c>
      <c r="J57" s="9">
        <v>495000</v>
      </c>
      <c r="K57" s="9">
        <v>23775420.699999999</v>
      </c>
      <c r="L57" s="9" t="s">
        <v>11</v>
      </c>
      <c r="M57" s="9" t="s">
        <v>196</v>
      </c>
    </row>
    <row r="58" spans="2:13" s="2" customFormat="1" ht="31.5" customHeight="1" thickBot="1" x14ac:dyDescent="0.25">
      <c r="B58" s="14">
        <v>45</v>
      </c>
      <c r="C58" s="15">
        <v>35984887</v>
      </c>
      <c r="D58" s="15" t="s">
        <v>256</v>
      </c>
      <c r="E58" s="15" t="s">
        <v>527</v>
      </c>
      <c r="F58" s="15" t="s">
        <v>528</v>
      </c>
      <c r="G58" s="8" t="s">
        <v>39</v>
      </c>
      <c r="H58" s="16">
        <v>89</v>
      </c>
      <c r="I58" s="9">
        <v>740000</v>
      </c>
      <c r="J58" s="9">
        <v>740000</v>
      </c>
      <c r="K58" s="9">
        <v>24515420.699999999</v>
      </c>
      <c r="L58" s="9" t="s">
        <v>11</v>
      </c>
      <c r="M58" s="9" t="s">
        <v>196</v>
      </c>
    </row>
    <row r="59" spans="2:13" s="2" customFormat="1" ht="31.5" customHeight="1" thickBot="1" x14ac:dyDescent="0.25">
      <c r="B59" s="14">
        <v>46</v>
      </c>
      <c r="C59" s="15">
        <v>35999874</v>
      </c>
      <c r="D59" s="15" t="s">
        <v>257</v>
      </c>
      <c r="E59" s="15" t="s">
        <v>527</v>
      </c>
      <c r="F59" s="15" t="s">
        <v>528</v>
      </c>
      <c r="G59" s="8" t="s">
        <v>39</v>
      </c>
      <c r="H59" s="16">
        <v>89</v>
      </c>
      <c r="I59" s="9">
        <v>482000</v>
      </c>
      <c r="J59" s="9">
        <v>482000</v>
      </c>
      <c r="K59" s="9">
        <v>24997420.699999999</v>
      </c>
      <c r="L59" s="9" t="s">
        <v>11</v>
      </c>
      <c r="M59" s="9" t="s">
        <v>196</v>
      </c>
    </row>
    <row r="60" spans="2:13" s="2" customFormat="1" ht="31.5" customHeight="1" thickBot="1" x14ac:dyDescent="0.25">
      <c r="B60" s="14">
        <v>47</v>
      </c>
      <c r="C60" s="15">
        <v>35987871</v>
      </c>
      <c r="D60" s="15" t="s">
        <v>258</v>
      </c>
      <c r="E60" s="15" t="s">
        <v>544</v>
      </c>
      <c r="F60" s="15" t="s">
        <v>573</v>
      </c>
      <c r="G60" s="8" t="s">
        <v>40</v>
      </c>
      <c r="H60" s="16">
        <v>89</v>
      </c>
      <c r="I60" s="9">
        <v>564054.87</v>
      </c>
      <c r="J60" s="9">
        <v>564054.87</v>
      </c>
      <c r="K60" s="9">
        <v>25561475.57</v>
      </c>
      <c r="L60" s="9" t="s">
        <v>11</v>
      </c>
      <c r="M60" s="9" t="s">
        <v>196</v>
      </c>
    </row>
    <row r="61" spans="2:13" s="2" customFormat="1" ht="31.5" customHeight="1" thickBot="1" x14ac:dyDescent="0.25">
      <c r="B61" s="14">
        <v>48</v>
      </c>
      <c r="C61" s="15">
        <v>35997672</v>
      </c>
      <c r="D61" s="15" t="s">
        <v>259</v>
      </c>
      <c r="E61" s="15" t="s">
        <v>527</v>
      </c>
      <c r="F61" s="15" t="s">
        <v>541</v>
      </c>
      <c r="G61" s="8" t="s">
        <v>41</v>
      </c>
      <c r="H61" s="16">
        <v>89</v>
      </c>
      <c r="I61" s="9">
        <v>948000</v>
      </c>
      <c r="J61" s="9">
        <v>948000</v>
      </c>
      <c r="K61" s="9">
        <v>26509475.57</v>
      </c>
      <c r="L61" s="9" t="s">
        <v>11</v>
      </c>
      <c r="M61" s="9" t="s">
        <v>196</v>
      </c>
    </row>
    <row r="62" spans="2:13" s="2" customFormat="1" ht="31.5" customHeight="1" thickBot="1" x14ac:dyDescent="0.25">
      <c r="B62" s="14">
        <v>49</v>
      </c>
      <c r="C62" s="15">
        <v>35994510</v>
      </c>
      <c r="D62" s="15" t="s">
        <v>260</v>
      </c>
      <c r="E62" s="15" t="s">
        <v>564</v>
      </c>
      <c r="F62" s="15" t="s">
        <v>574</v>
      </c>
      <c r="G62" s="8" t="s">
        <v>42</v>
      </c>
      <c r="H62" s="16">
        <v>86</v>
      </c>
      <c r="I62" s="9">
        <v>499905</v>
      </c>
      <c r="J62" s="9">
        <v>499905</v>
      </c>
      <c r="K62" s="9">
        <v>27009380.57</v>
      </c>
      <c r="L62" s="9" t="s">
        <v>11</v>
      </c>
      <c r="M62" s="9" t="s">
        <v>196</v>
      </c>
    </row>
    <row r="63" spans="2:13" s="2" customFormat="1" ht="31.5" customHeight="1" thickBot="1" x14ac:dyDescent="0.25">
      <c r="B63" s="14">
        <v>50</v>
      </c>
      <c r="C63" s="15">
        <v>35995876</v>
      </c>
      <c r="D63" s="15" t="s">
        <v>261</v>
      </c>
      <c r="E63" s="15" t="s">
        <v>564</v>
      </c>
      <c r="F63" s="15" t="s">
        <v>571</v>
      </c>
      <c r="G63" s="8" t="s">
        <v>43</v>
      </c>
      <c r="H63" s="16">
        <v>86</v>
      </c>
      <c r="I63" s="9">
        <v>500000</v>
      </c>
      <c r="J63" s="9">
        <v>500000</v>
      </c>
      <c r="K63" s="9">
        <v>27509380.57</v>
      </c>
      <c r="L63" s="9" t="s">
        <v>11</v>
      </c>
      <c r="M63" s="9" t="s">
        <v>196</v>
      </c>
    </row>
    <row r="64" spans="2:13" s="2" customFormat="1" ht="31.5" customHeight="1" thickBot="1" x14ac:dyDescent="0.25">
      <c r="B64" s="14">
        <v>51</v>
      </c>
      <c r="C64" s="15">
        <v>35993674</v>
      </c>
      <c r="D64" s="15" t="s">
        <v>262</v>
      </c>
      <c r="E64" s="15" t="s">
        <v>564</v>
      </c>
      <c r="F64" s="15" t="s">
        <v>565</v>
      </c>
      <c r="G64" s="8" t="s">
        <v>44</v>
      </c>
      <c r="H64" s="16">
        <v>86</v>
      </c>
      <c r="I64" s="9">
        <v>500000</v>
      </c>
      <c r="J64" s="9">
        <v>500000</v>
      </c>
      <c r="K64" s="9">
        <v>28009380.57</v>
      </c>
      <c r="L64" s="9" t="s">
        <v>11</v>
      </c>
      <c r="M64" s="9" t="s">
        <v>196</v>
      </c>
    </row>
    <row r="65" spans="2:13" s="2" customFormat="1" ht="31.5" customHeight="1" thickBot="1" x14ac:dyDescent="0.25">
      <c r="B65" s="14">
        <v>52</v>
      </c>
      <c r="C65" s="15">
        <v>35994879</v>
      </c>
      <c r="D65" s="15" t="s">
        <v>263</v>
      </c>
      <c r="E65" s="15" t="s">
        <v>564</v>
      </c>
      <c r="F65" s="15" t="s">
        <v>574</v>
      </c>
      <c r="G65" s="8" t="s">
        <v>45</v>
      </c>
      <c r="H65" s="16">
        <v>86</v>
      </c>
      <c r="I65" s="9">
        <v>297600</v>
      </c>
      <c r="J65" s="9">
        <v>297600</v>
      </c>
      <c r="K65" s="9">
        <v>28306980.57</v>
      </c>
      <c r="L65" s="9" t="s">
        <v>11</v>
      </c>
      <c r="M65" s="9" t="s">
        <v>196</v>
      </c>
    </row>
    <row r="66" spans="2:13" s="2" customFormat="1" ht="31.5" customHeight="1" thickBot="1" x14ac:dyDescent="0.25">
      <c r="B66" s="14">
        <v>53</v>
      </c>
      <c r="C66" s="15">
        <v>36131679</v>
      </c>
      <c r="D66" s="15" t="s">
        <v>264</v>
      </c>
      <c r="E66" s="15" t="s">
        <v>520</v>
      </c>
      <c r="F66" s="15" t="s">
        <v>575</v>
      </c>
      <c r="G66" s="8" t="s">
        <v>46</v>
      </c>
      <c r="H66" s="16">
        <v>86</v>
      </c>
      <c r="I66" s="9">
        <v>493000</v>
      </c>
      <c r="J66" s="9">
        <v>493000</v>
      </c>
      <c r="K66" s="9">
        <v>28799980.57</v>
      </c>
      <c r="L66" s="9" t="s">
        <v>11</v>
      </c>
      <c r="M66" s="9" t="s">
        <v>196</v>
      </c>
    </row>
    <row r="67" spans="2:13" s="2" customFormat="1" ht="31.5" customHeight="1" thickBot="1" x14ac:dyDescent="0.25">
      <c r="B67" s="14">
        <v>54</v>
      </c>
      <c r="C67" s="15">
        <v>35974475</v>
      </c>
      <c r="D67" s="15" t="s">
        <v>265</v>
      </c>
      <c r="E67" s="15" t="s">
        <v>514</v>
      </c>
      <c r="F67" s="15" t="s">
        <v>576</v>
      </c>
      <c r="G67" s="8" t="s">
        <v>47</v>
      </c>
      <c r="H67" s="16">
        <v>86</v>
      </c>
      <c r="I67" s="9">
        <v>500000</v>
      </c>
      <c r="J67" s="9">
        <v>500000</v>
      </c>
      <c r="K67" s="9">
        <v>29299980.57</v>
      </c>
      <c r="L67" s="9" t="s">
        <v>11</v>
      </c>
      <c r="M67" s="9" t="s">
        <v>196</v>
      </c>
    </row>
    <row r="68" spans="2:13" s="2" customFormat="1" ht="31.5" customHeight="1" thickBot="1" x14ac:dyDescent="0.25">
      <c r="B68" s="14">
        <v>55</v>
      </c>
      <c r="C68" s="15">
        <v>36026128</v>
      </c>
      <c r="D68" s="15" t="s">
        <v>266</v>
      </c>
      <c r="E68" s="15" t="s">
        <v>514</v>
      </c>
      <c r="F68" s="15" t="s">
        <v>576</v>
      </c>
      <c r="G68" s="8" t="s">
        <v>48</v>
      </c>
      <c r="H68" s="16">
        <v>86</v>
      </c>
      <c r="I68" s="9">
        <v>500000</v>
      </c>
      <c r="J68" s="9">
        <v>500000</v>
      </c>
      <c r="K68" s="9">
        <v>29799980.57</v>
      </c>
      <c r="L68" s="9" t="s">
        <v>11</v>
      </c>
      <c r="M68" s="9" t="s">
        <v>196</v>
      </c>
    </row>
    <row r="69" spans="2:13" s="2" customFormat="1" ht="31.5" customHeight="1" thickBot="1" x14ac:dyDescent="0.25">
      <c r="B69" s="14">
        <v>56</v>
      </c>
      <c r="C69" s="15">
        <v>35993476</v>
      </c>
      <c r="D69" s="15" t="s">
        <v>267</v>
      </c>
      <c r="E69" s="15" t="s">
        <v>514</v>
      </c>
      <c r="F69" s="15" t="s">
        <v>577</v>
      </c>
      <c r="G69" s="8" t="s">
        <v>49</v>
      </c>
      <c r="H69" s="16">
        <v>86</v>
      </c>
      <c r="I69" s="9">
        <v>500000</v>
      </c>
      <c r="J69" s="9">
        <v>500000</v>
      </c>
      <c r="K69" s="9">
        <v>30299980.57</v>
      </c>
      <c r="L69" s="9" t="s">
        <v>11</v>
      </c>
      <c r="M69" s="9" t="s">
        <v>196</v>
      </c>
    </row>
    <row r="70" spans="2:13" s="2" customFormat="1" ht="31.5" customHeight="1" thickBot="1" x14ac:dyDescent="0.25">
      <c r="B70" s="14">
        <v>57</v>
      </c>
      <c r="C70" s="15">
        <v>35994473</v>
      </c>
      <c r="D70" s="15" t="s">
        <v>268</v>
      </c>
      <c r="E70" s="15" t="s">
        <v>514</v>
      </c>
      <c r="F70" s="15" t="s">
        <v>577</v>
      </c>
      <c r="G70" s="8" t="s">
        <v>49</v>
      </c>
      <c r="H70" s="16">
        <v>86</v>
      </c>
      <c r="I70" s="9">
        <v>500000</v>
      </c>
      <c r="J70" s="9">
        <v>500000</v>
      </c>
      <c r="K70" s="9">
        <v>30799980.57</v>
      </c>
      <c r="L70" s="9" t="s">
        <v>11</v>
      </c>
      <c r="M70" s="9" t="s">
        <v>196</v>
      </c>
    </row>
    <row r="71" spans="2:13" s="2" customFormat="1" ht="31.5" customHeight="1" thickBot="1" x14ac:dyDescent="0.25">
      <c r="B71" s="14">
        <v>58</v>
      </c>
      <c r="C71" s="15">
        <v>36024674</v>
      </c>
      <c r="D71" s="15" t="s">
        <v>269</v>
      </c>
      <c r="E71" s="15" t="s">
        <v>564</v>
      </c>
      <c r="F71" s="15" t="s">
        <v>574</v>
      </c>
      <c r="G71" s="8" t="s">
        <v>50</v>
      </c>
      <c r="H71" s="16">
        <v>86</v>
      </c>
      <c r="I71" s="9">
        <v>389278</v>
      </c>
      <c r="J71" s="9">
        <v>389278</v>
      </c>
      <c r="K71" s="9">
        <v>31189258.57</v>
      </c>
      <c r="L71" s="9" t="s">
        <v>11</v>
      </c>
      <c r="M71" s="9" t="s">
        <v>196</v>
      </c>
    </row>
    <row r="72" spans="2:13" s="2" customFormat="1" ht="31.5" customHeight="1" thickBot="1" x14ac:dyDescent="0.25">
      <c r="B72" s="14">
        <v>59</v>
      </c>
      <c r="C72" s="15">
        <v>36125876</v>
      </c>
      <c r="D72" s="15" t="s">
        <v>270</v>
      </c>
      <c r="E72" s="15" t="s">
        <v>564</v>
      </c>
      <c r="F72" s="15" t="s">
        <v>567</v>
      </c>
      <c r="G72" s="8" t="s">
        <v>14</v>
      </c>
      <c r="H72" s="16">
        <v>86</v>
      </c>
      <c r="I72" s="9">
        <v>430000</v>
      </c>
      <c r="J72" s="9">
        <v>430000</v>
      </c>
      <c r="K72" s="9">
        <v>31619258.57</v>
      </c>
      <c r="L72" s="9" t="s">
        <v>11</v>
      </c>
      <c r="M72" s="9" t="s">
        <v>196</v>
      </c>
    </row>
    <row r="73" spans="2:13" s="2" customFormat="1" ht="31.5" customHeight="1" thickBot="1" x14ac:dyDescent="0.25">
      <c r="B73" s="14">
        <v>60</v>
      </c>
      <c r="C73" s="15">
        <v>36025077</v>
      </c>
      <c r="D73" s="15" t="s">
        <v>271</v>
      </c>
      <c r="E73" s="15" t="s">
        <v>520</v>
      </c>
      <c r="F73" s="15" t="s">
        <v>552</v>
      </c>
      <c r="G73" s="8" t="s">
        <v>51</v>
      </c>
      <c r="H73" s="16">
        <v>86</v>
      </c>
      <c r="I73" s="9">
        <v>500000</v>
      </c>
      <c r="J73" s="9">
        <v>500000</v>
      </c>
      <c r="K73" s="9">
        <v>32119258.57</v>
      </c>
      <c r="L73" s="9" t="s">
        <v>11</v>
      </c>
      <c r="M73" s="9" t="s">
        <v>196</v>
      </c>
    </row>
    <row r="74" spans="2:13" s="2" customFormat="1" ht="31.5" customHeight="1" thickBot="1" x14ac:dyDescent="0.25">
      <c r="B74" s="14">
        <v>61</v>
      </c>
      <c r="C74" s="15">
        <v>36025084</v>
      </c>
      <c r="D74" s="15" t="s">
        <v>272</v>
      </c>
      <c r="E74" s="15" t="s">
        <v>520</v>
      </c>
      <c r="F74" s="15" t="s">
        <v>552</v>
      </c>
      <c r="G74" s="8" t="s">
        <v>51</v>
      </c>
      <c r="H74" s="16">
        <v>86</v>
      </c>
      <c r="I74" s="9">
        <v>500000</v>
      </c>
      <c r="J74" s="9">
        <v>500000</v>
      </c>
      <c r="K74" s="9">
        <v>32619258.57</v>
      </c>
      <c r="L74" s="9" t="s">
        <v>11</v>
      </c>
      <c r="M74" s="9" t="s">
        <v>196</v>
      </c>
    </row>
    <row r="75" spans="2:13" s="2" customFormat="1" ht="31.5" customHeight="1" thickBot="1" x14ac:dyDescent="0.25">
      <c r="B75" s="14">
        <v>62</v>
      </c>
      <c r="C75" s="15">
        <v>36134519</v>
      </c>
      <c r="D75" s="15" t="s">
        <v>273</v>
      </c>
      <c r="E75" s="15" t="s">
        <v>564</v>
      </c>
      <c r="F75" s="15" t="s">
        <v>567</v>
      </c>
      <c r="G75" s="8" t="s">
        <v>52</v>
      </c>
      <c r="H75" s="16">
        <v>86</v>
      </c>
      <c r="I75" s="9">
        <v>500000</v>
      </c>
      <c r="J75" s="9">
        <v>500000</v>
      </c>
      <c r="K75" s="9">
        <v>33119258.57</v>
      </c>
      <c r="L75" s="9" t="s">
        <v>11</v>
      </c>
      <c r="M75" s="9" t="s">
        <v>196</v>
      </c>
    </row>
    <row r="76" spans="2:13" s="2" customFormat="1" ht="31.5" customHeight="1" thickBot="1" x14ac:dyDescent="0.25">
      <c r="B76" s="14">
        <v>63</v>
      </c>
      <c r="C76" s="15">
        <v>35992677</v>
      </c>
      <c r="D76" s="15" t="s">
        <v>274</v>
      </c>
      <c r="E76" s="15" t="s">
        <v>512</v>
      </c>
      <c r="F76" s="15" t="s">
        <v>570</v>
      </c>
      <c r="G76" s="8" t="s">
        <v>53</v>
      </c>
      <c r="H76" s="16">
        <v>86</v>
      </c>
      <c r="I76" s="9">
        <v>472000</v>
      </c>
      <c r="J76" s="9">
        <v>472000</v>
      </c>
      <c r="K76" s="9">
        <v>33591258.57</v>
      </c>
      <c r="L76" s="9" t="s">
        <v>11</v>
      </c>
      <c r="M76" s="9" t="s">
        <v>196</v>
      </c>
    </row>
    <row r="77" spans="2:13" s="2" customFormat="1" ht="31.5" customHeight="1" thickBot="1" x14ac:dyDescent="0.25">
      <c r="B77" s="14">
        <v>64</v>
      </c>
      <c r="C77" s="15">
        <v>35983101</v>
      </c>
      <c r="D77" s="15" t="s">
        <v>275</v>
      </c>
      <c r="E77" s="15" t="s">
        <v>512</v>
      </c>
      <c r="F77" s="15" t="s">
        <v>513</v>
      </c>
      <c r="G77" s="8" t="s">
        <v>54</v>
      </c>
      <c r="H77" s="16">
        <v>86</v>
      </c>
      <c r="I77" s="9">
        <v>500000</v>
      </c>
      <c r="J77" s="9">
        <v>500000</v>
      </c>
      <c r="K77" s="9">
        <v>34091258.57</v>
      </c>
      <c r="L77" s="9" t="s">
        <v>11</v>
      </c>
      <c r="M77" s="9" t="s">
        <v>196</v>
      </c>
    </row>
    <row r="78" spans="2:13" s="2" customFormat="1" ht="31.5" customHeight="1" thickBot="1" x14ac:dyDescent="0.25">
      <c r="B78" s="14">
        <v>65</v>
      </c>
      <c r="C78" s="15">
        <v>35983071</v>
      </c>
      <c r="D78" s="15" t="s">
        <v>276</v>
      </c>
      <c r="E78" s="15" t="s">
        <v>512</v>
      </c>
      <c r="F78" s="15" t="s">
        <v>513</v>
      </c>
      <c r="G78" s="8" t="s">
        <v>54</v>
      </c>
      <c r="H78" s="16">
        <v>86</v>
      </c>
      <c r="I78" s="9">
        <v>500000</v>
      </c>
      <c r="J78" s="9">
        <v>500000</v>
      </c>
      <c r="K78" s="9">
        <v>34591258.57</v>
      </c>
      <c r="L78" s="9" t="s">
        <v>11</v>
      </c>
      <c r="M78" s="9" t="s">
        <v>196</v>
      </c>
    </row>
    <row r="79" spans="2:13" s="2" customFormat="1" ht="31.5" customHeight="1" thickBot="1" x14ac:dyDescent="0.25">
      <c r="B79" s="14">
        <v>66</v>
      </c>
      <c r="C79" s="15">
        <v>36137473</v>
      </c>
      <c r="D79" s="15" t="s">
        <v>277</v>
      </c>
      <c r="E79" s="15" t="s">
        <v>512</v>
      </c>
      <c r="F79" s="15" t="s">
        <v>569</v>
      </c>
      <c r="G79" s="8" t="s">
        <v>55</v>
      </c>
      <c r="H79" s="16">
        <v>86</v>
      </c>
      <c r="I79" s="9">
        <v>475000</v>
      </c>
      <c r="J79" s="9">
        <v>475000</v>
      </c>
      <c r="K79" s="9">
        <v>35066258.57</v>
      </c>
      <c r="L79" s="9" t="s">
        <v>11</v>
      </c>
      <c r="M79" s="9" t="s">
        <v>196</v>
      </c>
    </row>
    <row r="80" spans="2:13" s="2" customFormat="1" ht="31.5" customHeight="1" thickBot="1" x14ac:dyDescent="0.25">
      <c r="B80" s="14">
        <v>67</v>
      </c>
      <c r="C80" s="15">
        <v>35974895</v>
      </c>
      <c r="D80" s="15" t="s">
        <v>278</v>
      </c>
      <c r="E80" s="15" t="s">
        <v>512</v>
      </c>
      <c r="F80" s="15" t="s">
        <v>570</v>
      </c>
      <c r="G80" s="8" t="s">
        <v>56</v>
      </c>
      <c r="H80" s="16">
        <v>86</v>
      </c>
      <c r="I80" s="9">
        <v>500000</v>
      </c>
      <c r="J80" s="9">
        <v>500000</v>
      </c>
      <c r="K80" s="9">
        <v>35566258.57</v>
      </c>
      <c r="L80" s="9" t="s">
        <v>11</v>
      </c>
      <c r="M80" s="9" t="s">
        <v>196</v>
      </c>
    </row>
    <row r="81" spans="2:13" s="2" customFormat="1" ht="31.5" customHeight="1" thickBot="1" x14ac:dyDescent="0.25">
      <c r="B81" s="14">
        <v>68</v>
      </c>
      <c r="C81" s="15">
        <v>35986874</v>
      </c>
      <c r="D81" s="15" t="s">
        <v>279</v>
      </c>
      <c r="E81" s="15" t="s">
        <v>512</v>
      </c>
      <c r="F81" s="15" t="s">
        <v>578</v>
      </c>
      <c r="G81" s="8" t="s">
        <v>57</v>
      </c>
      <c r="H81" s="16">
        <v>86</v>
      </c>
      <c r="I81" s="9">
        <v>500000</v>
      </c>
      <c r="J81" s="9">
        <v>500000</v>
      </c>
      <c r="K81" s="9">
        <v>36066258.57</v>
      </c>
      <c r="L81" s="9" t="s">
        <v>11</v>
      </c>
      <c r="M81" s="9" t="s">
        <v>196</v>
      </c>
    </row>
    <row r="82" spans="2:13" s="2" customFormat="1" ht="31.5" customHeight="1" thickBot="1" x14ac:dyDescent="0.25">
      <c r="B82" s="14">
        <v>69</v>
      </c>
      <c r="C82" s="15">
        <v>35999072</v>
      </c>
      <c r="D82" s="15" t="s">
        <v>280</v>
      </c>
      <c r="E82" s="15" t="s">
        <v>512</v>
      </c>
      <c r="F82" s="15" t="s">
        <v>578</v>
      </c>
      <c r="G82" s="8" t="s">
        <v>58</v>
      </c>
      <c r="H82" s="16">
        <v>86</v>
      </c>
      <c r="I82" s="9">
        <v>200000</v>
      </c>
      <c r="J82" s="9">
        <v>200000</v>
      </c>
      <c r="K82" s="9">
        <v>36266258.57</v>
      </c>
      <c r="L82" s="9" t="s">
        <v>11</v>
      </c>
      <c r="M82" s="9" t="s">
        <v>196</v>
      </c>
    </row>
    <row r="83" spans="2:13" s="2" customFormat="1" ht="31.5" customHeight="1" thickBot="1" x14ac:dyDescent="0.25">
      <c r="B83" s="14">
        <v>70</v>
      </c>
      <c r="C83" s="15">
        <v>36138296</v>
      </c>
      <c r="D83" s="15" t="s">
        <v>281</v>
      </c>
      <c r="E83" s="15" t="s">
        <v>520</v>
      </c>
      <c r="F83" s="15" t="s">
        <v>575</v>
      </c>
      <c r="G83" s="8" t="s">
        <v>59</v>
      </c>
      <c r="H83" s="16">
        <v>86</v>
      </c>
      <c r="I83" s="9">
        <v>588511.07999999996</v>
      </c>
      <c r="J83" s="9">
        <v>588511.07999999996</v>
      </c>
      <c r="K83" s="9">
        <v>36854769.649999999</v>
      </c>
      <c r="L83" s="9" t="s">
        <v>11</v>
      </c>
      <c r="M83" s="9" t="s">
        <v>196</v>
      </c>
    </row>
    <row r="84" spans="2:13" s="2" customFormat="1" ht="31.5" customHeight="1" thickBot="1" x14ac:dyDescent="0.25">
      <c r="B84" s="14">
        <v>71</v>
      </c>
      <c r="C84" s="15">
        <v>36139286</v>
      </c>
      <c r="D84" s="15" t="s">
        <v>282</v>
      </c>
      <c r="E84" s="15" t="s">
        <v>520</v>
      </c>
      <c r="F84" s="15" t="s">
        <v>575</v>
      </c>
      <c r="G84" s="8" t="s">
        <v>59</v>
      </c>
      <c r="H84" s="16">
        <v>86</v>
      </c>
      <c r="I84" s="9">
        <v>974164.74</v>
      </c>
      <c r="J84" s="9">
        <v>974164.74</v>
      </c>
      <c r="K84" s="9">
        <v>37828934.390000001</v>
      </c>
      <c r="L84" s="9" t="s">
        <v>11</v>
      </c>
      <c r="M84" s="9" t="s">
        <v>196</v>
      </c>
    </row>
    <row r="85" spans="2:13" s="2" customFormat="1" ht="31.5" customHeight="1" thickBot="1" x14ac:dyDescent="0.25">
      <c r="B85" s="14">
        <v>72</v>
      </c>
      <c r="C85" s="15">
        <v>35986683</v>
      </c>
      <c r="D85" s="15" t="s">
        <v>283</v>
      </c>
      <c r="E85" s="15" t="s">
        <v>520</v>
      </c>
      <c r="F85" s="15" t="s">
        <v>552</v>
      </c>
      <c r="G85" s="8" t="s">
        <v>51</v>
      </c>
      <c r="H85" s="16">
        <v>86</v>
      </c>
      <c r="I85" s="9">
        <v>499876</v>
      </c>
      <c r="J85" s="9">
        <v>499876</v>
      </c>
      <c r="K85" s="9">
        <v>38328810.390000001</v>
      </c>
      <c r="L85" s="9" t="s">
        <v>11</v>
      </c>
      <c r="M85" s="9" t="s">
        <v>196</v>
      </c>
    </row>
    <row r="86" spans="2:13" s="2" customFormat="1" ht="31.5" customHeight="1" thickBot="1" x14ac:dyDescent="0.25">
      <c r="B86" s="14">
        <v>73</v>
      </c>
      <c r="C86" s="15">
        <v>35997870</v>
      </c>
      <c r="D86" s="15" t="s">
        <v>284</v>
      </c>
      <c r="E86" s="15" t="s">
        <v>538</v>
      </c>
      <c r="F86" s="15" t="s">
        <v>556</v>
      </c>
      <c r="G86" s="8" t="s">
        <v>60</v>
      </c>
      <c r="H86" s="16">
        <v>86</v>
      </c>
      <c r="I86" s="9">
        <v>996260</v>
      </c>
      <c r="J86" s="9">
        <v>996260</v>
      </c>
      <c r="K86" s="9">
        <v>39325070.390000001</v>
      </c>
      <c r="L86" s="9" t="s">
        <v>11</v>
      </c>
      <c r="M86" s="9" t="s">
        <v>196</v>
      </c>
    </row>
    <row r="87" spans="2:13" s="2" customFormat="1" ht="31.5" customHeight="1" thickBot="1" x14ac:dyDescent="0.25">
      <c r="B87" s="14">
        <v>74</v>
      </c>
      <c r="C87" s="15">
        <v>35979074</v>
      </c>
      <c r="D87" s="15" t="s">
        <v>285</v>
      </c>
      <c r="E87" s="15" t="s">
        <v>525</v>
      </c>
      <c r="F87" s="15" t="s">
        <v>579</v>
      </c>
      <c r="G87" s="8" t="s">
        <v>61</v>
      </c>
      <c r="H87" s="16">
        <v>86</v>
      </c>
      <c r="I87" s="9">
        <v>500000</v>
      </c>
      <c r="J87" s="9">
        <v>500000</v>
      </c>
      <c r="K87" s="9">
        <v>39825070.390000001</v>
      </c>
      <c r="L87" s="9" t="s">
        <v>11</v>
      </c>
      <c r="M87" s="9" t="s">
        <v>196</v>
      </c>
    </row>
    <row r="88" spans="2:13" s="2" customFormat="1" ht="31.5" customHeight="1" thickBot="1" x14ac:dyDescent="0.25">
      <c r="B88" s="14">
        <v>75</v>
      </c>
      <c r="C88" s="15">
        <v>36131488</v>
      </c>
      <c r="D88" s="15" t="s">
        <v>286</v>
      </c>
      <c r="E88" s="15" t="s">
        <v>525</v>
      </c>
      <c r="F88" s="15" t="s">
        <v>579</v>
      </c>
      <c r="G88" s="8" t="s">
        <v>62</v>
      </c>
      <c r="H88" s="16">
        <v>86</v>
      </c>
      <c r="I88" s="9">
        <v>500000</v>
      </c>
      <c r="J88" s="9">
        <v>500000</v>
      </c>
      <c r="K88" s="9">
        <v>40325070.390000001</v>
      </c>
      <c r="L88" s="9" t="s">
        <v>11</v>
      </c>
      <c r="M88" s="9" t="s">
        <v>196</v>
      </c>
    </row>
    <row r="89" spans="2:13" s="2" customFormat="1" ht="31.5" customHeight="1" thickBot="1" x14ac:dyDescent="0.25">
      <c r="B89" s="14">
        <v>76</v>
      </c>
      <c r="C89" s="15">
        <v>35987888</v>
      </c>
      <c r="D89" s="15" t="s">
        <v>287</v>
      </c>
      <c r="E89" s="15" t="s">
        <v>525</v>
      </c>
      <c r="F89" s="15" t="s">
        <v>579</v>
      </c>
      <c r="G89" s="8" t="s">
        <v>62</v>
      </c>
      <c r="H89" s="16">
        <v>86</v>
      </c>
      <c r="I89" s="9">
        <v>500000</v>
      </c>
      <c r="J89" s="9">
        <v>500000</v>
      </c>
      <c r="K89" s="9">
        <v>40825070.390000001</v>
      </c>
      <c r="L89" s="9" t="s">
        <v>11</v>
      </c>
      <c r="M89" s="9" t="s">
        <v>196</v>
      </c>
    </row>
    <row r="90" spans="2:13" s="2" customFormat="1" ht="31.5" customHeight="1" thickBot="1" x14ac:dyDescent="0.25">
      <c r="B90" s="14">
        <v>77</v>
      </c>
      <c r="C90" s="15">
        <v>35982074</v>
      </c>
      <c r="D90" s="15" t="s">
        <v>208</v>
      </c>
      <c r="E90" s="15" t="s">
        <v>538</v>
      </c>
      <c r="F90" s="15" t="s">
        <v>580</v>
      </c>
      <c r="G90" s="8" t="s">
        <v>63</v>
      </c>
      <c r="H90" s="16">
        <v>86</v>
      </c>
      <c r="I90" s="9">
        <v>409019.27</v>
      </c>
      <c r="J90" s="9">
        <v>409019.27</v>
      </c>
      <c r="K90" s="9">
        <v>41234089.660000004</v>
      </c>
      <c r="L90" s="9" t="s">
        <v>11</v>
      </c>
      <c r="M90" s="9" t="s">
        <v>196</v>
      </c>
    </row>
    <row r="91" spans="2:13" s="2" customFormat="1" ht="31.5" customHeight="1" thickBot="1" x14ac:dyDescent="0.25">
      <c r="B91" s="14">
        <v>78</v>
      </c>
      <c r="C91" s="15">
        <v>36024872</v>
      </c>
      <c r="D91" s="15" t="s">
        <v>288</v>
      </c>
      <c r="E91" s="15" t="s">
        <v>512</v>
      </c>
      <c r="F91" s="15" t="s">
        <v>578</v>
      </c>
      <c r="G91" s="8" t="s">
        <v>64</v>
      </c>
      <c r="H91" s="16">
        <v>86</v>
      </c>
      <c r="I91" s="9">
        <v>429000</v>
      </c>
      <c r="J91" s="9">
        <v>429000</v>
      </c>
      <c r="K91" s="9">
        <v>41663089.660000004</v>
      </c>
      <c r="L91" s="9" t="s">
        <v>11</v>
      </c>
      <c r="M91" s="9" t="s">
        <v>196</v>
      </c>
    </row>
    <row r="92" spans="2:13" s="2" customFormat="1" ht="31.5" customHeight="1" thickBot="1" x14ac:dyDescent="0.25">
      <c r="B92" s="14">
        <v>79</v>
      </c>
      <c r="C92" s="15">
        <v>35978077</v>
      </c>
      <c r="D92" s="15" t="s">
        <v>289</v>
      </c>
      <c r="E92" s="15" t="s">
        <v>518</v>
      </c>
      <c r="F92" s="15" t="s">
        <v>540</v>
      </c>
      <c r="G92" s="8" t="s">
        <v>65</v>
      </c>
      <c r="H92" s="16">
        <v>86</v>
      </c>
      <c r="I92" s="9">
        <v>500000</v>
      </c>
      <c r="J92" s="9">
        <v>500000</v>
      </c>
      <c r="K92" s="9">
        <v>42163089.660000004</v>
      </c>
      <c r="L92" s="9" t="s">
        <v>11</v>
      </c>
      <c r="M92" s="9" t="s">
        <v>196</v>
      </c>
    </row>
    <row r="93" spans="2:13" s="2" customFormat="1" ht="31.5" customHeight="1" thickBot="1" x14ac:dyDescent="0.25">
      <c r="B93" s="14">
        <v>80</v>
      </c>
      <c r="C93" s="15">
        <v>36132508</v>
      </c>
      <c r="D93" s="15" t="s">
        <v>290</v>
      </c>
      <c r="E93" s="15" t="s">
        <v>525</v>
      </c>
      <c r="F93" s="15" t="s">
        <v>555</v>
      </c>
      <c r="G93" s="8" t="s">
        <v>66</v>
      </c>
      <c r="H93" s="16">
        <v>86</v>
      </c>
      <c r="I93" s="9">
        <v>500000</v>
      </c>
      <c r="J93" s="9">
        <v>500000</v>
      </c>
      <c r="K93" s="9">
        <v>42663089.660000004</v>
      </c>
      <c r="L93" s="9" t="s">
        <v>11</v>
      </c>
      <c r="M93" s="9" t="s">
        <v>196</v>
      </c>
    </row>
    <row r="94" spans="2:13" s="2" customFormat="1" ht="31.5" customHeight="1" thickBot="1" x14ac:dyDescent="0.25">
      <c r="B94" s="14">
        <v>81</v>
      </c>
      <c r="C94" s="15">
        <v>36140480</v>
      </c>
      <c r="D94" s="8" t="s">
        <v>291</v>
      </c>
      <c r="E94" s="15" t="s">
        <v>538</v>
      </c>
      <c r="F94" s="15" t="s">
        <v>580</v>
      </c>
      <c r="G94" s="8" t="s">
        <v>67</v>
      </c>
      <c r="H94" s="8">
        <v>86</v>
      </c>
      <c r="I94" s="9">
        <v>500000</v>
      </c>
      <c r="J94" s="9">
        <v>500000</v>
      </c>
      <c r="K94" s="9">
        <v>43163089.660000004</v>
      </c>
      <c r="L94" s="9" t="s">
        <v>11</v>
      </c>
      <c r="M94" s="9" t="s">
        <v>196</v>
      </c>
    </row>
    <row r="95" spans="2:13" s="2" customFormat="1" ht="31.5" customHeight="1" thickBot="1" x14ac:dyDescent="0.25">
      <c r="B95" s="14">
        <v>82</v>
      </c>
      <c r="C95" s="15">
        <v>36025701</v>
      </c>
      <c r="D95" s="8" t="s">
        <v>292</v>
      </c>
      <c r="E95" s="15" t="s">
        <v>527</v>
      </c>
      <c r="F95" s="15" t="s">
        <v>581</v>
      </c>
      <c r="G95" s="8" t="s">
        <v>68</v>
      </c>
      <c r="H95" s="8">
        <v>86</v>
      </c>
      <c r="I95" s="9">
        <v>499995</v>
      </c>
      <c r="J95" s="9">
        <v>499995</v>
      </c>
      <c r="K95" s="9">
        <v>43663084.660000004</v>
      </c>
      <c r="L95" s="9" t="s">
        <v>11</v>
      </c>
      <c r="M95" s="9" t="s">
        <v>196</v>
      </c>
    </row>
    <row r="96" spans="2:13" s="2" customFormat="1" ht="31.5" customHeight="1" thickBot="1" x14ac:dyDescent="0.25">
      <c r="B96" s="14">
        <v>83</v>
      </c>
      <c r="C96" s="15">
        <v>35998273</v>
      </c>
      <c r="D96" s="8" t="s">
        <v>293</v>
      </c>
      <c r="E96" s="15" t="s">
        <v>533</v>
      </c>
      <c r="F96" s="15" t="s">
        <v>534</v>
      </c>
      <c r="G96" s="8" t="s">
        <v>69</v>
      </c>
      <c r="H96" s="8">
        <v>86</v>
      </c>
      <c r="I96" s="9">
        <v>724500</v>
      </c>
      <c r="J96" s="9">
        <v>724500</v>
      </c>
      <c r="K96" s="9">
        <v>44387584.660000004</v>
      </c>
      <c r="L96" s="9" t="s">
        <v>11</v>
      </c>
      <c r="M96" s="9" t="s">
        <v>196</v>
      </c>
    </row>
    <row r="97" spans="2:13" s="2" customFormat="1" ht="31.5" customHeight="1" thickBot="1" x14ac:dyDescent="0.25">
      <c r="B97" s="14">
        <v>84</v>
      </c>
      <c r="C97" s="15">
        <v>36140084</v>
      </c>
      <c r="D97" s="8" t="s">
        <v>294</v>
      </c>
      <c r="E97" s="15" t="s">
        <v>520</v>
      </c>
      <c r="F97" s="15" t="s">
        <v>552</v>
      </c>
      <c r="G97" s="8" t="s">
        <v>32</v>
      </c>
      <c r="H97" s="8">
        <v>83</v>
      </c>
      <c r="I97" s="9">
        <v>500000</v>
      </c>
      <c r="J97" s="9">
        <v>500000</v>
      </c>
      <c r="K97" s="9">
        <v>44887584.660000004</v>
      </c>
      <c r="L97" s="9" t="s">
        <v>11</v>
      </c>
      <c r="M97" s="9" t="s">
        <v>196</v>
      </c>
    </row>
    <row r="98" spans="2:13" s="2" customFormat="1" ht="31.5" customHeight="1" thickBot="1" x14ac:dyDescent="0.25">
      <c r="B98" s="14">
        <v>85</v>
      </c>
      <c r="C98" s="15">
        <v>35976486</v>
      </c>
      <c r="D98" s="8" t="s">
        <v>295</v>
      </c>
      <c r="E98" s="15" t="s">
        <v>527</v>
      </c>
      <c r="F98" s="15" t="s">
        <v>541</v>
      </c>
      <c r="G98" s="8" t="s">
        <v>38</v>
      </c>
      <c r="H98" s="8">
        <v>83</v>
      </c>
      <c r="I98" s="9">
        <v>495000</v>
      </c>
      <c r="J98" s="9">
        <v>495000</v>
      </c>
      <c r="K98" s="9">
        <v>45382584.660000004</v>
      </c>
      <c r="L98" s="9" t="s">
        <v>11</v>
      </c>
      <c r="M98" s="9" t="s">
        <v>196</v>
      </c>
    </row>
    <row r="99" spans="2:13" s="2" customFormat="1" ht="31.5" customHeight="1" thickBot="1" x14ac:dyDescent="0.25">
      <c r="B99" s="14">
        <v>86</v>
      </c>
      <c r="C99" s="15">
        <v>35983279</v>
      </c>
      <c r="D99" s="8" t="s">
        <v>296</v>
      </c>
      <c r="E99" s="15" t="s">
        <v>527</v>
      </c>
      <c r="F99" s="15" t="s">
        <v>528</v>
      </c>
      <c r="G99" s="8" t="s">
        <v>70</v>
      </c>
      <c r="H99" s="8">
        <v>83</v>
      </c>
      <c r="I99" s="9">
        <v>971000</v>
      </c>
      <c r="J99" s="9">
        <v>971000</v>
      </c>
      <c r="K99" s="9">
        <v>46353584.660000004</v>
      </c>
      <c r="L99" s="9" t="s">
        <v>11</v>
      </c>
      <c r="M99" s="9" t="s">
        <v>196</v>
      </c>
    </row>
    <row r="100" spans="2:13" s="2" customFormat="1" ht="31.5" customHeight="1" thickBot="1" x14ac:dyDescent="0.25">
      <c r="B100" s="14">
        <v>87</v>
      </c>
      <c r="C100" s="15">
        <v>36130917</v>
      </c>
      <c r="D100" s="8" t="s">
        <v>503</v>
      </c>
      <c r="E100" s="15" t="s">
        <v>527</v>
      </c>
      <c r="F100" s="15" t="s">
        <v>528</v>
      </c>
      <c r="G100" s="8" t="s">
        <v>71</v>
      </c>
      <c r="H100" s="8">
        <v>83</v>
      </c>
      <c r="I100" s="9">
        <v>450000</v>
      </c>
      <c r="J100" s="9">
        <v>450000</v>
      </c>
      <c r="K100" s="9">
        <v>46803584.660000004</v>
      </c>
      <c r="L100" s="9" t="s">
        <v>11</v>
      </c>
      <c r="M100" s="9" t="s">
        <v>196</v>
      </c>
    </row>
    <row r="101" spans="2:13" s="2" customFormat="1" ht="31.5" customHeight="1" thickBot="1" x14ac:dyDescent="0.25">
      <c r="B101" s="14">
        <v>88</v>
      </c>
      <c r="C101" s="15">
        <v>35981077</v>
      </c>
      <c r="D101" s="15" t="s">
        <v>297</v>
      </c>
      <c r="E101" s="15" t="s">
        <v>514</v>
      </c>
      <c r="F101" s="15" t="s">
        <v>576</v>
      </c>
      <c r="G101" s="8" t="s">
        <v>48</v>
      </c>
      <c r="H101" s="16">
        <v>80</v>
      </c>
      <c r="I101" s="9">
        <v>500000</v>
      </c>
      <c r="J101" s="9">
        <v>500000</v>
      </c>
      <c r="K101" s="9">
        <v>47303584.660000004</v>
      </c>
      <c r="L101" s="9" t="s">
        <v>11</v>
      </c>
      <c r="M101" s="9" t="s">
        <v>196</v>
      </c>
    </row>
    <row r="102" spans="2:13" s="2" customFormat="1" ht="31.5" customHeight="1" thickBot="1" x14ac:dyDescent="0.25">
      <c r="B102" s="14">
        <v>89</v>
      </c>
      <c r="C102" s="15">
        <v>36132072</v>
      </c>
      <c r="D102" s="15" t="s">
        <v>298</v>
      </c>
      <c r="E102" s="15" t="s">
        <v>514</v>
      </c>
      <c r="F102" s="15" t="s">
        <v>566</v>
      </c>
      <c r="G102" s="8" t="s">
        <v>72</v>
      </c>
      <c r="H102" s="16">
        <v>80</v>
      </c>
      <c r="I102" s="9">
        <v>1000000</v>
      </c>
      <c r="J102" s="9">
        <v>1000000</v>
      </c>
      <c r="K102" s="9">
        <v>48303584.660000004</v>
      </c>
      <c r="L102" s="9" t="s">
        <v>11</v>
      </c>
      <c r="M102" s="9" t="s">
        <v>196</v>
      </c>
    </row>
    <row r="103" spans="2:13" s="2" customFormat="1" ht="31.5" customHeight="1" thickBot="1" x14ac:dyDescent="0.25">
      <c r="B103" s="14">
        <v>90</v>
      </c>
      <c r="C103" s="15">
        <v>35995678</v>
      </c>
      <c r="D103" s="15" t="s">
        <v>299</v>
      </c>
      <c r="E103" s="15" t="s">
        <v>514</v>
      </c>
      <c r="F103" s="15" t="s">
        <v>576</v>
      </c>
      <c r="G103" s="8" t="s">
        <v>73</v>
      </c>
      <c r="H103" s="16">
        <v>80</v>
      </c>
      <c r="I103" s="9">
        <v>500000</v>
      </c>
      <c r="J103" s="9">
        <v>500000</v>
      </c>
      <c r="K103" s="9">
        <v>48803584.660000004</v>
      </c>
      <c r="L103" s="9" t="s">
        <v>11</v>
      </c>
      <c r="M103" s="9" t="s">
        <v>196</v>
      </c>
    </row>
    <row r="104" spans="2:13" s="2" customFormat="1" ht="31.5" customHeight="1" thickBot="1" x14ac:dyDescent="0.25">
      <c r="B104" s="14">
        <v>91</v>
      </c>
      <c r="C104" s="15">
        <v>36136889</v>
      </c>
      <c r="D104" s="15" t="s">
        <v>300</v>
      </c>
      <c r="E104" s="15" t="s">
        <v>512</v>
      </c>
      <c r="F104" s="15" t="s">
        <v>513</v>
      </c>
      <c r="G104" s="8" t="s">
        <v>31</v>
      </c>
      <c r="H104" s="16">
        <v>80</v>
      </c>
      <c r="I104" s="9">
        <v>488000</v>
      </c>
      <c r="J104" s="9">
        <v>488000</v>
      </c>
      <c r="K104" s="9">
        <v>49291584.660000004</v>
      </c>
      <c r="L104" s="9" t="s">
        <v>11</v>
      </c>
      <c r="M104" s="9" t="s">
        <v>196</v>
      </c>
    </row>
    <row r="105" spans="2:13" s="2" customFormat="1" ht="31.5" customHeight="1" thickBot="1" x14ac:dyDescent="0.25">
      <c r="B105" s="14">
        <v>92</v>
      </c>
      <c r="C105" s="15">
        <v>36136872</v>
      </c>
      <c r="D105" s="15" t="s">
        <v>301</v>
      </c>
      <c r="E105" s="15" t="s">
        <v>512</v>
      </c>
      <c r="F105" s="15" t="s">
        <v>513</v>
      </c>
      <c r="G105" s="8" t="s">
        <v>31</v>
      </c>
      <c r="H105" s="16">
        <v>80</v>
      </c>
      <c r="I105" s="9">
        <v>172000</v>
      </c>
      <c r="J105" s="9">
        <v>172000</v>
      </c>
      <c r="K105" s="9">
        <v>49463584.660000004</v>
      </c>
      <c r="L105" s="9" t="s">
        <v>11</v>
      </c>
      <c r="M105" s="9" t="s">
        <v>196</v>
      </c>
    </row>
    <row r="106" spans="2:13" s="2" customFormat="1" ht="31.5" customHeight="1" thickBot="1" x14ac:dyDescent="0.25">
      <c r="B106" s="14">
        <v>93</v>
      </c>
      <c r="C106" s="15">
        <v>35990673</v>
      </c>
      <c r="D106" s="15" t="s">
        <v>302</v>
      </c>
      <c r="E106" s="15" t="s">
        <v>512</v>
      </c>
      <c r="F106" s="15" t="s">
        <v>570</v>
      </c>
      <c r="G106" s="8" t="s">
        <v>74</v>
      </c>
      <c r="H106" s="16">
        <v>80</v>
      </c>
      <c r="I106" s="9">
        <v>490000</v>
      </c>
      <c r="J106" s="9">
        <v>490000</v>
      </c>
      <c r="K106" s="9">
        <v>49953584.660000004</v>
      </c>
      <c r="L106" s="9" t="s">
        <v>11</v>
      </c>
      <c r="M106" s="9" t="s">
        <v>196</v>
      </c>
    </row>
    <row r="107" spans="2:13" s="2" customFormat="1" ht="31.5" customHeight="1" thickBot="1" x14ac:dyDescent="0.25">
      <c r="B107" s="14">
        <v>94</v>
      </c>
      <c r="C107" s="15">
        <v>35998877</v>
      </c>
      <c r="D107" s="15" t="s">
        <v>303</v>
      </c>
      <c r="E107" s="15" t="s">
        <v>512</v>
      </c>
      <c r="F107" s="15" t="s">
        <v>578</v>
      </c>
      <c r="G107" s="8" t="s">
        <v>58</v>
      </c>
      <c r="H107" s="16">
        <v>80</v>
      </c>
      <c r="I107" s="9">
        <v>500000</v>
      </c>
      <c r="J107" s="9">
        <v>500000</v>
      </c>
      <c r="K107" s="9">
        <v>50453584.660000004</v>
      </c>
      <c r="L107" s="9" t="s">
        <v>11</v>
      </c>
      <c r="M107" s="9" t="s">
        <v>196</v>
      </c>
    </row>
    <row r="108" spans="2:13" s="2" customFormat="1" ht="31.5" customHeight="1" thickBot="1" x14ac:dyDescent="0.25">
      <c r="B108" s="14">
        <v>95</v>
      </c>
      <c r="C108" s="15">
        <v>35982272</v>
      </c>
      <c r="D108" s="15" t="s">
        <v>304</v>
      </c>
      <c r="E108" s="15" t="s">
        <v>538</v>
      </c>
      <c r="F108" s="15" t="s">
        <v>550</v>
      </c>
      <c r="G108" s="8" t="s">
        <v>22</v>
      </c>
      <c r="H108" s="16">
        <v>80</v>
      </c>
      <c r="I108" s="9">
        <v>1000000</v>
      </c>
      <c r="J108" s="9">
        <v>1000000</v>
      </c>
      <c r="K108" s="9">
        <v>51453584.660000004</v>
      </c>
      <c r="L108" s="9" t="s">
        <v>11</v>
      </c>
      <c r="M108" s="9" t="s">
        <v>196</v>
      </c>
    </row>
    <row r="109" spans="2:13" s="2" customFormat="1" ht="31.5" customHeight="1" thickBot="1" x14ac:dyDescent="0.25">
      <c r="B109" s="14">
        <v>96</v>
      </c>
      <c r="C109" s="15">
        <v>35984078</v>
      </c>
      <c r="D109" s="15" t="s">
        <v>305</v>
      </c>
      <c r="E109" s="15" t="s">
        <v>520</v>
      </c>
      <c r="F109" s="15" t="s">
        <v>521</v>
      </c>
      <c r="G109" s="8" t="s">
        <v>24</v>
      </c>
      <c r="H109" s="16">
        <v>80</v>
      </c>
      <c r="I109" s="9">
        <v>499676.84</v>
      </c>
      <c r="J109" s="9">
        <v>499676.84</v>
      </c>
      <c r="K109" s="9">
        <v>51953261.500000007</v>
      </c>
      <c r="L109" s="9" t="s">
        <v>11</v>
      </c>
      <c r="M109" s="9" t="s">
        <v>196</v>
      </c>
    </row>
    <row r="110" spans="2:13" s="2" customFormat="1" ht="31.5" customHeight="1" thickBot="1" x14ac:dyDescent="0.25">
      <c r="B110" s="14">
        <v>97</v>
      </c>
      <c r="C110" s="15">
        <v>35979876</v>
      </c>
      <c r="D110" s="15" t="s">
        <v>306</v>
      </c>
      <c r="E110" s="15" t="s">
        <v>518</v>
      </c>
      <c r="F110" s="15" t="s">
        <v>519</v>
      </c>
      <c r="G110" s="8" t="s">
        <v>75</v>
      </c>
      <c r="H110" s="16">
        <v>80</v>
      </c>
      <c r="I110" s="9">
        <v>500000</v>
      </c>
      <c r="J110" s="9">
        <v>500000</v>
      </c>
      <c r="K110" s="9">
        <v>52453261.500000007</v>
      </c>
      <c r="L110" s="9" t="s">
        <v>11</v>
      </c>
      <c r="M110" s="9" t="s">
        <v>196</v>
      </c>
    </row>
    <row r="111" spans="2:13" s="2" customFormat="1" ht="31.5" customHeight="1" thickBot="1" x14ac:dyDescent="0.25">
      <c r="B111" s="14">
        <v>98</v>
      </c>
      <c r="C111" s="15">
        <v>36129676</v>
      </c>
      <c r="D111" s="15" t="s">
        <v>307</v>
      </c>
      <c r="E111" s="15" t="s">
        <v>512</v>
      </c>
      <c r="F111" s="15" t="s">
        <v>513</v>
      </c>
      <c r="G111" s="8" t="s">
        <v>31</v>
      </c>
      <c r="H111" s="16">
        <v>80</v>
      </c>
      <c r="I111" s="9">
        <v>390000</v>
      </c>
      <c r="J111" s="9">
        <v>390000</v>
      </c>
      <c r="K111" s="9">
        <v>52843261.500000007</v>
      </c>
      <c r="L111" s="9" t="s">
        <v>11</v>
      </c>
      <c r="M111" s="9" t="s">
        <v>196</v>
      </c>
    </row>
    <row r="112" spans="2:13" s="2" customFormat="1" ht="31.5" customHeight="1" thickBot="1" x14ac:dyDescent="0.25">
      <c r="B112" s="14">
        <v>99</v>
      </c>
      <c r="C112" s="15">
        <v>35993872</v>
      </c>
      <c r="D112" s="15" t="s">
        <v>308</v>
      </c>
      <c r="E112" s="15" t="s">
        <v>516</v>
      </c>
      <c r="F112" s="15" t="s">
        <v>530</v>
      </c>
      <c r="G112" s="8" t="s">
        <v>76</v>
      </c>
      <c r="H112" s="16">
        <v>80</v>
      </c>
      <c r="I112" s="9">
        <v>499500</v>
      </c>
      <c r="J112" s="9">
        <v>499500</v>
      </c>
      <c r="K112" s="9">
        <v>53342761.500000007</v>
      </c>
      <c r="L112" s="9" t="s">
        <v>11</v>
      </c>
      <c r="M112" s="9" t="s">
        <v>196</v>
      </c>
    </row>
    <row r="113" spans="2:13" s="2" customFormat="1" ht="31.5" customHeight="1" thickBot="1" x14ac:dyDescent="0.25">
      <c r="B113" s="14">
        <v>100</v>
      </c>
      <c r="C113" s="15">
        <v>36126071</v>
      </c>
      <c r="D113" s="15" t="s">
        <v>309</v>
      </c>
      <c r="E113" s="15" t="s">
        <v>525</v>
      </c>
      <c r="F113" s="15" t="s">
        <v>579</v>
      </c>
      <c r="G113" s="8" t="s">
        <v>61</v>
      </c>
      <c r="H113" s="16">
        <v>80</v>
      </c>
      <c r="I113" s="9">
        <v>480000</v>
      </c>
      <c r="J113" s="9">
        <v>480000</v>
      </c>
      <c r="K113" s="9">
        <v>53822761.500000007</v>
      </c>
      <c r="L113" s="9" t="s">
        <v>11</v>
      </c>
      <c r="M113" s="9" t="s">
        <v>196</v>
      </c>
    </row>
    <row r="114" spans="2:13" s="2" customFormat="1" ht="31.5" customHeight="1" thickBot="1" x14ac:dyDescent="0.25">
      <c r="B114" s="14">
        <v>101</v>
      </c>
      <c r="C114" s="15">
        <v>36132683</v>
      </c>
      <c r="D114" s="15" t="s">
        <v>310</v>
      </c>
      <c r="E114" s="15" t="s">
        <v>538</v>
      </c>
      <c r="F114" s="15" t="s">
        <v>556</v>
      </c>
      <c r="G114" s="8" t="s">
        <v>77</v>
      </c>
      <c r="H114" s="16">
        <v>80</v>
      </c>
      <c r="I114" s="9">
        <v>695000</v>
      </c>
      <c r="J114" s="9">
        <v>695000</v>
      </c>
      <c r="K114" s="9">
        <v>54517761.500000007</v>
      </c>
      <c r="L114" s="9" t="s">
        <v>11</v>
      </c>
      <c r="M114" s="9" t="s">
        <v>196</v>
      </c>
    </row>
    <row r="115" spans="2:13" s="2" customFormat="1" ht="31.5" customHeight="1" thickBot="1" x14ac:dyDescent="0.25">
      <c r="B115" s="14">
        <v>102</v>
      </c>
      <c r="C115" s="15">
        <v>35989882</v>
      </c>
      <c r="D115" s="15" t="s">
        <v>311</v>
      </c>
      <c r="E115" s="15" t="s">
        <v>538</v>
      </c>
      <c r="F115" s="15" t="s">
        <v>580</v>
      </c>
      <c r="G115" s="8" t="s">
        <v>63</v>
      </c>
      <c r="H115" s="16">
        <v>80</v>
      </c>
      <c r="I115" s="9">
        <v>499996.95</v>
      </c>
      <c r="J115" s="9">
        <v>499996.95</v>
      </c>
      <c r="K115" s="9">
        <v>55017758.45000001</v>
      </c>
      <c r="L115" s="9" t="s">
        <v>11</v>
      </c>
      <c r="M115" s="9" t="s">
        <v>196</v>
      </c>
    </row>
    <row r="116" spans="2:13" s="2" customFormat="1" ht="31.5" customHeight="1" thickBot="1" x14ac:dyDescent="0.25">
      <c r="B116" s="14">
        <v>103</v>
      </c>
      <c r="C116" s="15">
        <v>35988472</v>
      </c>
      <c r="D116" s="15" t="s">
        <v>312</v>
      </c>
      <c r="E116" s="15" t="s">
        <v>538</v>
      </c>
      <c r="F116" s="15" t="s">
        <v>550</v>
      </c>
      <c r="G116" s="8" t="s">
        <v>78</v>
      </c>
      <c r="H116" s="16">
        <v>80</v>
      </c>
      <c r="I116" s="9">
        <v>499969.72</v>
      </c>
      <c r="J116" s="9">
        <v>499969.72</v>
      </c>
      <c r="K116" s="9">
        <v>55517728.170000009</v>
      </c>
      <c r="L116" s="9" t="s">
        <v>11</v>
      </c>
      <c r="M116" s="9" t="s">
        <v>196</v>
      </c>
    </row>
    <row r="117" spans="2:13" s="2" customFormat="1" ht="31.5" customHeight="1" thickBot="1" x14ac:dyDescent="0.25">
      <c r="B117" s="14">
        <v>104</v>
      </c>
      <c r="C117" s="15">
        <v>35980681</v>
      </c>
      <c r="D117" s="15" t="s">
        <v>313</v>
      </c>
      <c r="E117" s="15" t="s">
        <v>538</v>
      </c>
      <c r="F117" s="15" t="s">
        <v>539</v>
      </c>
      <c r="G117" s="8" t="s">
        <v>79</v>
      </c>
      <c r="H117" s="16">
        <v>80</v>
      </c>
      <c r="I117" s="9">
        <v>499999.69</v>
      </c>
      <c r="J117" s="9">
        <v>499999.69</v>
      </c>
      <c r="K117" s="9">
        <v>56017727.860000007</v>
      </c>
      <c r="L117" s="9" t="s">
        <v>11</v>
      </c>
      <c r="M117" s="9" t="s">
        <v>196</v>
      </c>
    </row>
    <row r="118" spans="2:13" s="2" customFormat="1" ht="31.5" customHeight="1" thickBot="1" x14ac:dyDescent="0.25">
      <c r="B118" s="14">
        <v>105</v>
      </c>
      <c r="C118" s="15">
        <v>35984276</v>
      </c>
      <c r="D118" s="15" t="s">
        <v>314</v>
      </c>
      <c r="E118" s="15" t="s">
        <v>518</v>
      </c>
      <c r="F118" s="15" t="s">
        <v>543</v>
      </c>
      <c r="G118" s="8" t="s">
        <v>27</v>
      </c>
      <c r="H118" s="16">
        <v>80</v>
      </c>
      <c r="I118" s="9">
        <v>267848.15999999997</v>
      </c>
      <c r="J118" s="9">
        <v>267848.15999999997</v>
      </c>
      <c r="K118" s="9">
        <v>56285576.020000003</v>
      </c>
      <c r="L118" s="9" t="s">
        <v>11</v>
      </c>
      <c r="M118" s="9" t="s">
        <v>196</v>
      </c>
    </row>
    <row r="119" spans="2:13" s="2" customFormat="1" ht="31.5" customHeight="1" thickBot="1" x14ac:dyDescent="0.25">
      <c r="B119" s="14">
        <v>106</v>
      </c>
      <c r="C119" s="15">
        <v>36132676</v>
      </c>
      <c r="D119" s="15" t="s">
        <v>315</v>
      </c>
      <c r="E119" s="15" t="s">
        <v>518</v>
      </c>
      <c r="F119" s="15" t="s">
        <v>563</v>
      </c>
      <c r="G119" s="8" t="s">
        <v>80</v>
      </c>
      <c r="H119" s="16">
        <v>80</v>
      </c>
      <c r="I119" s="9">
        <v>395000</v>
      </c>
      <c r="J119" s="9">
        <v>395000</v>
      </c>
      <c r="K119" s="9">
        <v>56680576.020000003</v>
      </c>
      <c r="L119" s="9" t="s">
        <v>11</v>
      </c>
      <c r="M119" s="9" t="s">
        <v>196</v>
      </c>
    </row>
    <row r="120" spans="2:13" s="2" customFormat="1" ht="31.5" customHeight="1" thickBot="1" x14ac:dyDescent="0.25">
      <c r="B120" s="14">
        <v>107</v>
      </c>
      <c r="C120" s="15">
        <v>35997474</v>
      </c>
      <c r="D120" s="15" t="s">
        <v>316</v>
      </c>
      <c r="E120" s="15" t="s">
        <v>544</v>
      </c>
      <c r="F120" s="15" t="s">
        <v>582</v>
      </c>
      <c r="G120" s="8" t="s">
        <v>81</v>
      </c>
      <c r="H120" s="16">
        <v>80</v>
      </c>
      <c r="I120" s="9">
        <v>748800</v>
      </c>
      <c r="J120" s="9">
        <v>748800</v>
      </c>
      <c r="K120" s="9">
        <v>57429376.020000003</v>
      </c>
      <c r="L120" s="9" t="s">
        <v>11</v>
      </c>
      <c r="M120" s="9" t="s">
        <v>196</v>
      </c>
    </row>
    <row r="121" spans="2:13" s="2" customFormat="1" ht="31.5" customHeight="1" thickBot="1" x14ac:dyDescent="0.25">
      <c r="B121" s="14">
        <v>108</v>
      </c>
      <c r="C121" s="15">
        <v>35990291</v>
      </c>
      <c r="D121" s="15" t="s">
        <v>317</v>
      </c>
      <c r="E121" s="15" t="s">
        <v>527</v>
      </c>
      <c r="F121" s="15" t="s">
        <v>532</v>
      </c>
      <c r="G121" s="8" t="s">
        <v>29</v>
      </c>
      <c r="H121" s="16">
        <v>80</v>
      </c>
      <c r="I121" s="9">
        <v>350000</v>
      </c>
      <c r="J121" s="9">
        <v>350000</v>
      </c>
      <c r="K121" s="9">
        <v>57779376.020000003</v>
      </c>
      <c r="L121" s="9" t="s">
        <v>11</v>
      </c>
      <c r="M121" s="9" t="s">
        <v>196</v>
      </c>
    </row>
    <row r="122" spans="2:13" s="2" customFormat="1" ht="31.5" customHeight="1" thickBot="1" x14ac:dyDescent="0.25">
      <c r="B122" s="14">
        <v>109</v>
      </c>
      <c r="C122" s="15">
        <v>35980872</v>
      </c>
      <c r="D122" s="15" t="s">
        <v>318</v>
      </c>
      <c r="E122" s="15" t="s">
        <v>525</v>
      </c>
      <c r="F122" s="15" t="s">
        <v>579</v>
      </c>
      <c r="G122" s="8" t="s">
        <v>82</v>
      </c>
      <c r="H122" s="16">
        <v>80</v>
      </c>
      <c r="I122" s="9">
        <v>500000</v>
      </c>
      <c r="J122" s="9">
        <v>500000</v>
      </c>
      <c r="K122" s="9">
        <v>58279376.020000003</v>
      </c>
      <c r="L122" s="9" t="s">
        <v>11</v>
      </c>
      <c r="M122" s="9" t="s">
        <v>196</v>
      </c>
    </row>
    <row r="123" spans="2:13" s="2" customFormat="1" ht="31.5" customHeight="1" thickBot="1" x14ac:dyDescent="0.25">
      <c r="B123" s="14">
        <v>110</v>
      </c>
      <c r="C123" s="15">
        <v>35987093</v>
      </c>
      <c r="D123" s="15" t="s">
        <v>319</v>
      </c>
      <c r="E123" s="15" t="s">
        <v>527</v>
      </c>
      <c r="F123" s="15" t="s">
        <v>532</v>
      </c>
      <c r="G123" s="8" t="s">
        <v>210</v>
      </c>
      <c r="H123" s="16">
        <v>80</v>
      </c>
      <c r="I123" s="9">
        <v>340000</v>
      </c>
      <c r="J123" s="9">
        <v>340000</v>
      </c>
      <c r="K123" s="9">
        <v>58619376.020000003</v>
      </c>
      <c r="L123" s="9" t="s">
        <v>11</v>
      </c>
      <c r="M123" s="9" t="s">
        <v>196</v>
      </c>
    </row>
    <row r="124" spans="2:13" s="2" customFormat="1" ht="31.5" customHeight="1" thickBot="1" x14ac:dyDescent="0.25">
      <c r="B124" s="14">
        <v>111</v>
      </c>
      <c r="C124" s="15">
        <v>35995074</v>
      </c>
      <c r="D124" s="15" t="s">
        <v>320</v>
      </c>
      <c r="E124" s="15" t="s">
        <v>514</v>
      </c>
      <c r="F124" s="15" t="s">
        <v>576</v>
      </c>
      <c r="G124" s="8" t="s">
        <v>83</v>
      </c>
      <c r="H124" s="16">
        <v>77</v>
      </c>
      <c r="I124" s="9">
        <v>230000</v>
      </c>
      <c r="J124" s="9">
        <v>230000</v>
      </c>
      <c r="K124" s="9">
        <v>58849376.020000003</v>
      </c>
      <c r="L124" s="9" t="s">
        <v>11</v>
      </c>
      <c r="M124" s="9" t="s">
        <v>196</v>
      </c>
    </row>
    <row r="125" spans="2:13" s="2" customFormat="1" ht="31.5" customHeight="1" thickBot="1" x14ac:dyDescent="0.25">
      <c r="B125" s="14">
        <v>112</v>
      </c>
      <c r="C125" s="15">
        <v>35979883</v>
      </c>
      <c r="D125" s="15" t="s">
        <v>321</v>
      </c>
      <c r="E125" s="15" t="s">
        <v>564</v>
      </c>
      <c r="F125" s="15" t="s">
        <v>567</v>
      </c>
      <c r="G125" s="8" t="s">
        <v>84</v>
      </c>
      <c r="H125" s="16">
        <v>77</v>
      </c>
      <c r="I125" s="9">
        <v>500000</v>
      </c>
      <c r="J125" s="9">
        <v>500000</v>
      </c>
      <c r="K125" s="9">
        <v>59349376.020000003</v>
      </c>
      <c r="L125" s="9" t="s">
        <v>11</v>
      </c>
      <c r="M125" s="9" t="s">
        <v>196</v>
      </c>
    </row>
    <row r="126" spans="2:13" s="2" customFormat="1" ht="31.5" customHeight="1" thickBot="1" x14ac:dyDescent="0.25">
      <c r="B126" s="14">
        <v>113</v>
      </c>
      <c r="C126" s="15">
        <v>36125685</v>
      </c>
      <c r="D126" s="15" t="s">
        <v>322</v>
      </c>
      <c r="E126" s="15" t="s">
        <v>564</v>
      </c>
      <c r="F126" s="15" t="s">
        <v>567</v>
      </c>
      <c r="G126" s="8" t="s">
        <v>14</v>
      </c>
      <c r="H126" s="16">
        <v>77</v>
      </c>
      <c r="I126" s="9">
        <v>745000</v>
      </c>
      <c r="J126" s="9">
        <v>745000</v>
      </c>
      <c r="K126" s="9">
        <v>60094376.020000003</v>
      </c>
      <c r="L126" s="9" t="s">
        <v>11</v>
      </c>
      <c r="M126" s="9" t="s">
        <v>196</v>
      </c>
    </row>
    <row r="127" spans="2:13" s="2" customFormat="1" ht="31.5" customHeight="1" thickBot="1" x14ac:dyDescent="0.25">
      <c r="B127" s="14">
        <v>114</v>
      </c>
      <c r="C127" s="15">
        <v>36133284</v>
      </c>
      <c r="D127" s="15" t="s">
        <v>323</v>
      </c>
      <c r="E127" s="15" t="s">
        <v>544</v>
      </c>
      <c r="F127" s="15" t="s">
        <v>557</v>
      </c>
      <c r="G127" s="8" t="s">
        <v>85</v>
      </c>
      <c r="H127" s="16">
        <v>77</v>
      </c>
      <c r="I127" s="9">
        <v>493500</v>
      </c>
      <c r="J127" s="9">
        <v>493500</v>
      </c>
      <c r="K127" s="9">
        <v>60587876.020000003</v>
      </c>
      <c r="L127" s="9" t="s">
        <v>11</v>
      </c>
      <c r="M127" s="9" t="s">
        <v>196</v>
      </c>
    </row>
    <row r="128" spans="2:13" s="2" customFormat="1" ht="31.5" customHeight="1" thickBot="1" x14ac:dyDescent="0.25">
      <c r="B128" s="14">
        <v>115</v>
      </c>
      <c r="C128" s="15">
        <v>36129072</v>
      </c>
      <c r="D128" s="15" t="s">
        <v>324</v>
      </c>
      <c r="E128" s="15" t="s">
        <v>544</v>
      </c>
      <c r="F128" s="15" t="s">
        <v>557</v>
      </c>
      <c r="G128" s="8" t="s">
        <v>85</v>
      </c>
      <c r="H128" s="16">
        <v>77</v>
      </c>
      <c r="I128" s="9">
        <v>499996.5</v>
      </c>
      <c r="J128" s="9">
        <v>499996.5</v>
      </c>
      <c r="K128" s="9">
        <v>61087872.520000003</v>
      </c>
      <c r="L128" s="9" t="s">
        <v>11</v>
      </c>
      <c r="M128" s="9" t="s">
        <v>196</v>
      </c>
    </row>
    <row r="129" spans="2:13" s="2" customFormat="1" ht="31.5" customHeight="1" thickBot="1" x14ac:dyDescent="0.25">
      <c r="B129" s="14">
        <v>116</v>
      </c>
      <c r="C129" s="15">
        <v>35987673</v>
      </c>
      <c r="D129" s="15" t="s">
        <v>325</v>
      </c>
      <c r="E129" s="15" t="s">
        <v>525</v>
      </c>
      <c r="F129" s="15" t="s">
        <v>551</v>
      </c>
      <c r="G129" s="8" t="s">
        <v>86</v>
      </c>
      <c r="H129" s="16">
        <v>77</v>
      </c>
      <c r="I129" s="9">
        <v>500000</v>
      </c>
      <c r="J129" s="9">
        <v>500000</v>
      </c>
      <c r="K129" s="9">
        <v>61587872.520000003</v>
      </c>
      <c r="L129" s="9" t="s">
        <v>11</v>
      </c>
      <c r="M129" s="9" t="s">
        <v>196</v>
      </c>
    </row>
    <row r="130" spans="2:13" s="2" customFormat="1" ht="31.5" customHeight="1" thickBot="1" x14ac:dyDescent="0.25">
      <c r="B130" s="14">
        <v>117</v>
      </c>
      <c r="C130" s="15">
        <v>36132478</v>
      </c>
      <c r="D130" s="15" t="s">
        <v>326</v>
      </c>
      <c r="E130" s="15" t="s">
        <v>527</v>
      </c>
      <c r="F130" s="15" t="s">
        <v>532</v>
      </c>
      <c r="G130" s="8" t="s">
        <v>87</v>
      </c>
      <c r="H130" s="16">
        <v>77</v>
      </c>
      <c r="I130" s="9">
        <v>322000</v>
      </c>
      <c r="J130" s="9">
        <v>322000</v>
      </c>
      <c r="K130" s="9">
        <v>61909872.520000003</v>
      </c>
      <c r="L130" s="9" t="s">
        <v>11</v>
      </c>
      <c r="M130" s="9" t="s">
        <v>196</v>
      </c>
    </row>
    <row r="131" spans="2:13" s="2" customFormat="1" ht="31.5" customHeight="1" thickBot="1" x14ac:dyDescent="0.25">
      <c r="B131" s="14">
        <v>118</v>
      </c>
      <c r="C131" s="15">
        <v>35992271</v>
      </c>
      <c r="D131" s="15" t="s">
        <v>327</v>
      </c>
      <c r="E131" s="15" t="s">
        <v>527</v>
      </c>
      <c r="F131" s="15" t="s">
        <v>532</v>
      </c>
      <c r="G131" s="8" t="s">
        <v>87</v>
      </c>
      <c r="H131" s="16">
        <v>77</v>
      </c>
      <c r="I131" s="9">
        <v>465000</v>
      </c>
      <c r="J131" s="9">
        <v>465000</v>
      </c>
      <c r="K131" s="9">
        <v>62374872.520000003</v>
      </c>
      <c r="L131" s="9" t="s">
        <v>11</v>
      </c>
      <c r="M131" s="9" t="s">
        <v>196</v>
      </c>
    </row>
    <row r="132" spans="2:13" s="2" customFormat="1" ht="31.5" customHeight="1" thickBot="1" x14ac:dyDescent="0.25">
      <c r="B132" s="14">
        <v>119</v>
      </c>
      <c r="C132" s="15">
        <v>35992073</v>
      </c>
      <c r="D132" s="15" t="s">
        <v>328</v>
      </c>
      <c r="E132" s="15" t="s">
        <v>527</v>
      </c>
      <c r="F132" s="15" t="s">
        <v>532</v>
      </c>
      <c r="G132" s="8" t="s">
        <v>87</v>
      </c>
      <c r="H132" s="16">
        <v>77</v>
      </c>
      <c r="I132" s="9">
        <v>500000</v>
      </c>
      <c r="J132" s="9">
        <v>500000</v>
      </c>
      <c r="K132" s="9">
        <v>62874872.520000003</v>
      </c>
      <c r="L132" s="9" t="s">
        <v>11</v>
      </c>
      <c r="M132" s="9" t="s">
        <v>196</v>
      </c>
    </row>
    <row r="133" spans="2:13" s="2" customFormat="1" ht="31.5" customHeight="1" thickBot="1" x14ac:dyDescent="0.25">
      <c r="B133" s="14">
        <v>120</v>
      </c>
      <c r="C133" s="15">
        <v>35977285</v>
      </c>
      <c r="D133" s="15" t="s">
        <v>329</v>
      </c>
      <c r="E133" s="15" t="s">
        <v>520</v>
      </c>
      <c r="F133" s="15" t="s">
        <v>522</v>
      </c>
      <c r="G133" s="8" t="s">
        <v>88</v>
      </c>
      <c r="H133" s="16">
        <v>74</v>
      </c>
      <c r="I133" s="9">
        <v>496364.61</v>
      </c>
      <c r="J133" s="9">
        <v>496364.61</v>
      </c>
      <c r="K133" s="9">
        <v>63371237.130000003</v>
      </c>
      <c r="L133" s="9" t="s">
        <v>11</v>
      </c>
      <c r="M133" s="9" t="s">
        <v>196</v>
      </c>
    </row>
    <row r="134" spans="2:13" s="2" customFormat="1" ht="31.5" customHeight="1" thickBot="1" x14ac:dyDescent="0.25">
      <c r="B134" s="14">
        <v>121</v>
      </c>
      <c r="C134" s="15">
        <v>35999683</v>
      </c>
      <c r="D134" s="15" t="s">
        <v>330</v>
      </c>
      <c r="E134" s="15" t="s">
        <v>520</v>
      </c>
      <c r="F134" s="15" t="s">
        <v>552</v>
      </c>
      <c r="G134" s="8" t="s">
        <v>89</v>
      </c>
      <c r="H134" s="16">
        <v>74</v>
      </c>
      <c r="I134" s="9">
        <v>600000</v>
      </c>
      <c r="J134" s="9">
        <v>600000</v>
      </c>
      <c r="K134" s="9">
        <v>63971237.130000003</v>
      </c>
      <c r="L134" s="9" t="s">
        <v>11</v>
      </c>
      <c r="M134" s="9" t="s">
        <v>196</v>
      </c>
    </row>
    <row r="135" spans="2:13" s="2" customFormat="1" ht="31.5" customHeight="1" thickBot="1" x14ac:dyDescent="0.25">
      <c r="B135" s="14">
        <v>122</v>
      </c>
      <c r="C135" s="15">
        <v>36133086</v>
      </c>
      <c r="D135" s="15" t="s">
        <v>331</v>
      </c>
      <c r="E135" s="15" t="s">
        <v>520</v>
      </c>
      <c r="F135" s="15" t="s">
        <v>552</v>
      </c>
      <c r="G135" s="8" t="s">
        <v>89</v>
      </c>
      <c r="H135" s="16">
        <v>74</v>
      </c>
      <c r="I135" s="9">
        <v>320000</v>
      </c>
      <c r="J135" s="9">
        <v>320000</v>
      </c>
      <c r="K135" s="9">
        <v>64291237.130000003</v>
      </c>
      <c r="L135" s="9" t="s">
        <v>11</v>
      </c>
      <c r="M135" s="9" t="s">
        <v>196</v>
      </c>
    </row>
    <row r="136" spans="2:13" s="2" customFormat="1" ht="31.5" customHeight="1" thickBot="1" x14ac:dyDescent="0.25">
      <c r="B136" s="14">
        <v>123</v>
      </c>
      <c r="C136" s="15">
        <v>35978671</v>
      </c>
      <c r="D136" s="15" t="s">
        <v>332</v>
      </c>
      <c r="E136" s="15" t="s">
        <v>512</v>
      </c>
      <c r="F136" s="15" t="s">
        <v>570</v>
      </c>
      <c r="G136" s="8" t="s">
        <v>90</v>
      </c>
      <c r="H136" s="16">
        <v>74</v>
      </c>
      <c r="I136" s="9">
        <v>500000</v>
      </c>
      <c r="J136" s="9">
        <v>500000</v>
      </c>
      <c r="K136" s="9">
        <v>64791237.130000003</v>
      </c>
      <c r="L136" s="9" t="s">
        <v>11</v>
      </c>
      <c r="M136" s="9" t="s">
        <v>196</v>
      </c>
    </row>
    <row r="137" spans="2:13" s="2" customFormat="1" ht="31.5" customHeight="1" thickBot="1" x14ac:dyDescent="0.25">
      <c r="B137" s="14">
        <v>124</v>
      </c>
      <c r="C137" s="15">
        <v>35985877</v>
      </c>
      <c r="D137" s="15" t="s">
        <v>333</v>
      </c>
      <c r="E137" s="15" t="s">
        <v>516</v>
      </c>
      <c r="F137" s="15" t="s">
        <v>517</v>
      </c>
      <c r="G137" s="8" t="s">
        <v>91</v>
      </c>
      <c r="H137" s="16">
        <v>74</v>
      </c>
      <c r="I137" s="9">
        <v>800000</v>
      </c>
      <c r="J137" s="9">
        <v>800000</v>
      </c>
      <c r="K137" s="9">
        <v>65591237.130000003</v>
      </c>
      <c r="L137" s="9" t="s">
        <v>11</v>
      </c>
      <c r="M137" s="9" t="s">
        <v>196</v>
      </c>
    </row>
    <row r="138" spans="2:13" s="2" customFormat="1" ht="31.5" customHeight="1" thickBot="1" x14ac:dyDescent="0.25">
      <c r="B138" s="14">
        <v>125</v>
      </c>
      <c r="C138" s="15">
        <v>36027477</v>
      </c>
      <c r="D138" s="15" t="s">
        <v>334</v>
      </c>
      <c r="E138" s="15" t="s">
        <v>538</v>
      </c>
      <c r="F138" s="15" t="s">
        <v>580</v>
      </c>
      <c r="G138" s="8" t="s">
        <v>92</v>
      </c>
      <c r="H138" s="16">
        <v>74</v>
      </c>
      <c r="I138" s="9">
        <v>498040.22</v>
      </c>
      <c r="J138" s="9">
        <v>498040.22</v>
      </c>
      <c r="K138" s="9">
        <v>66089277.350000001</v>
      </c>
      <c r="L138" s="9" t="s">
        <v>11</v>
      </c>
      <c r="M138" s="9" t="s">
        <v>196</v>
      </c>
    </row>
    <row r="139" spans="2:13" s="2" customFormat="1" ht="31.5" customHeight="1" thickBot="1" x14ac:dyDescent="0.25">
      <c r="B139" s="14">
        <v>126</v>
      </c>
      <c r="C139" s="15">
        <v>35992899</v>
      </c>
      <c r="D139" s="15" t="s">
        <v>335</v>
      </c>
      <c r="E139" s="15" t="s">
        <v>518</v>
      </c>
      <c r="F139" s="15" t="s">
        <v>543</v>
      </c>
      <c r="G139" s="8" t="s">
        <v>27</v>
      </c>
      <c r="H139" s="16">
        <v>74</v>
      </c>
      <c r="I139" s="9">
        <v>594341.54</v>
      </c>
      <c r="J139" s="9">
        <v>594341.54</v>
      </c>
      <c r="K139" s="9">
        <v>66683618.890000001</v>
      </c>
      <c r="L139" s="9" t="s">
        <v>11</v>
      </c>
      <c r="M139" s="9" t="s">
        <v>196</v>
      </c>
    </row>
    <row r="140" spans="2:13" s="2" customFormat="1" ht="31.5" customHeight="1" thickBot="1" x14ac:dyDescent="0.25">
      <c r="B140" s="14">
        <v>127</v>
      </c>
      <c r="C140" s="15">
        <v>36126477</v>
      </c>
      <c r="D140" s="15" t="s">
        <v>336</v>
      </c>
      <c r="E140" s="15" t="s">
        <v>516</v>
      </c>
      <c r="F140" s="15" t="s">
        <v>517</v>
      </c>
      <c r="G140" s="8" t="s">
        <v>93</v>
      </c>
      <c r="H140" s="16">
        <v>74</v>
      </c>
      <c r="I140" s="9">
        <v>999987.26</v>
      </c>
      <c r="J140" s="9">
        <v>999987.26</v>
      </c>
      <c r="K140" s="9">
        <v>67683606.150000006</v>
      </c>
      <c r="L140" s="9" t="s">
        <v>11</v>
      </c>
      <c r="M140" s="9" t="s">
        <v>196</v>
      </c>
    </row>
    <row r="141" spans="2:13" s="2" customFormat="1" ht="31.5" customHeight="1" thickBot="1" x14ac:dyDescent="0.25">
      <c r="B141" s="14">
        <v>128</v>
      </c>
      <c r="C141" s="15">
        <v>35991274</v>
      </c>
      <c r="D141" s="15" t="s">
        <v>337</v>
      </c>
      <c r="E141" s="15" t="s">
        <v>527</v>
      </c>
      <c r="F141" s="15" t="s">
        <v>528</v>
      </c>
      <c r="G141" s="8" t="s">
        <v>94</v>
      </c>
      <c r="H141" s="16">
        <v>74</v>
      </c>
      <c r="I141" s="9">
        <v>1000000</v>
      </c>
      <c r="J141" s="9">
        <v>1000000</v>
      </c>
      <c r="K141" s="9">
        <v>68683606.150000006</v>
      </c>
      <c r="L141" s="9" t="s">
        <v>11</v>
      </c>
      <c r="M141" s="9" t="s">
        <v>196</v>
      </c>
    </row>
    <row r="142" spans="2:13" s="2" customFormat="1" ht="31.5" customHeight="1" thickBot="1" x14ac:dyDescent="0.25">
      <c r="B142" s="14">
        <v>129</v>
      </c>
      <c r="C142" s="15">
        <v>35982678</v>
      </c>
      <c r="D142" s="15" t="s">
        <v>338</v>
      </c>
      <c r="E142" s="15" t="s">
        <v>544</v>
      </c>
      <c r="F142" s="15" t="s">
        <v>582</v>
      </c>
      <c r="G142" s="8" t="s">
        <v>95</v>
      </c>
      <c r="H142" s="16">
        <v>74</v>
      </c>
      <c r="I142" s="9">
        <v>499888.65</v>
      </c>
      <c r="J142" s="9">
        <v>499888.65</v>
      </c>
      <c r="K142" s="9">
        <v>69183494.800000012</v>
      </c>
      <c r="L142" s="9" t="s">
        <v>11</v>
      </c>
      <c r="M142" s="9" t="s">
        <v>196</v>
      </c>
    </row>
    <row r="143" spans="2:13" s="2" customFormat="1" ht="31.5" customHeight="1" thickBot="1" x14ac:dyDescent="0.25">
      <c r="B143" s="14">
        <v>130</v>
      </c>
      <c r="C143" s="15">
        <v>36126675</v>
      </c>
      <c r="D143" s="15" t="s">
        <v>339</v>
      </c>
      <c r="E143" s="15" t="s">
        <v>527</v>
      </c>
      <c r="F143" s="15" t="s">
        <v>583</v>
      </c>
      <c r="G143" s="8" t="s">
        <v>211</v>
      </c>
      <c r="H143" s="16">
        <v>74</v>
      </c>
      <c r="I143" s="9">
        <v>750000</v>
      </c>
      <c r="J143" s="9">
        <v>750000</v>
      </c>
      <c r="K143" s="9">
        <v>69933494.800000012</v>
      </c>
      <c r="L143" s="9" t="s">
        <v>11</v>
      </c>
      <c r="M143" s="9" t="s">
        <v>196</v>
      </c>
    </row>
    <row r="144" spans="2:13" ht="31.5" customHeight="1" thickBot="1" x14ac:dyDescent="0.25">
      <c r="B144" s="14">
        <v>131</v>
      </c>
      <c r="C144" s="15">
        <v>35990475</v>
      </c>
      <c r="D144" s="15" t="s">
        <v>340</v>
      </c>
      <c r="E144" s="15" t="s">
        <v>514</v>
      </c>
      <c r="F144" s="15" t="s">
        <v>576</v>
      </c>
      <c r="G144" s="8" t="s">
        <v>96</v>
      </c>
      <c r="H144" s="16">
        <v>71</v>
      </c>
      <c r="I144" s="9">
        <v>1000000</v>
      </c>
      <c r="J144" s="9">
        <v>1000000</v>
      </c>
      <c r="K144" s="9">
        <v>70933494.800000012</v>
      </c>
      <c r="L144" s="9" t="s">
        <v>11</v>
      </c>
      <c r="M144" s="9" t="s">
        <v>196</v>
      </c>
    </row>
    <row r="145" spans="2:13" ht="31.5" customHeight="1" thickBot="1" x14ac:dyDescent="0.25">
      <c r="B145" s="14">
        <v>132</v>
      </c>
      <c r="C145" s="15">
        <v>36025879</v>
      </c>
      <c r="D145" s="15" t="s">
        <v>341</v>
      </c>
      <c r="E145" s="15" t="s">
        <v>514</v>
      </c>
      <c r="F145" s="15" t="s">
        <v>576</v>
      </c>
      <c r="G145" s="8" t="s">
        <v>48</v>
      </c>
      <c r="H145" s="16">
        <v>71</v>
      </c>
      <c r="I145" s="9">
        <v>500000</v>
      </c>
      <c r="J145" s="9">
        <v>500000</v>
      </c>
      <c r="K145" s="9">
        <v>71433494.800000012</v>
      </c>
      <c r="L145" s="9" t="s">
        <v>11</v>
      </c>
      <c r="M145" s="9" t="s">
        <v>196</v>
      </c>
    </row>
    <row r="146" spans="2:13" ht="31.5" customHeight="1" thickBot="1" x14ac:dyDescent="0.25">
      <c r="B146" s="14">
        <v>133</v>
      </c>
      <c r="C146" s="15">
        <v>36026074</v>
      </c>
      <c r="D146" s="15" t="s">
        <v>342</v>
      </c>
      <c r="E146" s="15" t="s">
        <v>514</v>
      </c>
      <c r="F146" s="15" t="s">
        <v>515</v>
      </c>
      <c r="G146" s="8" t="s">
        <v>97</v>
      </c>
      <c r="H146" s="16">
        <v>71</v>
      </c>
      <c r="I146" s="9">
        <v>831000</v>
      </c>
      <c r="J146" s="9">
        <v>831000</v>
      </c>
      <c r="K146" s="9">
        <v>72264494.800000012</v>
      </c>
      <c r="L146" s="9" t="s">
        <v>11</v>
      </c>
      <c r="M146" s="9" t="s">
        <v>196</v>
      </c>
    </row>
    <row r="147" spans="2:13" ht="31.5" customHeight="1" thickBot="1" x14ac:dyDescent="0.25">
      <c r="B147" s="14">
        <v>134</v>
      </c>
      <c r="C147" s="15">
        <v>35974673</v>
      </c>
      <c r="D147" s="15" t="s">
        <v>343</v>
      </c>
      <c r="E147" s="15" t="s">
        <v>514</v>
      </c>
      <c r="F147" s="15" t="s">
        <v>577</v>
      </c>
      <c r="G147" s="8" t="s">
        <v>98</v>
      </c>
      <c r="H147" s="16">
        <v>71</v>
      </c>
      <c r="I147" s="9">
        <v>1000000</v>
      </c>
      <c r="J147" s="9">
        <v>1000000</v>
      </c>
      <c r="K147" s="9">
        <v>73264494.800000012</v>
      </c>
      <c r="L147" s="9" t="s">
        <v>11</v>
      </c>
      <c r="M147" s="9" t="s">
        <v>196</v>
      </c>
    </row>
    <row r="148" spans="2:13" ht="31.5" customHeight="1" thickBot="1" x14ac:dyDescent="0.25">
      <c r="B148" s="14">
        <v>135</v>
      </c>
      <c r="C148" s="15">
        <v>35980674</v>
      </c>
      <c r="D148" s="15" t="s">
        <v>344</v>
      </c>
      <c r="E148" s="15" t="s">
        <v>564</v>
      </c>
      <c r="F148" s="15" t="s">
        <v>567</v>
      </c>
      <c r="G148" s="8" t="s">
        <v>84</v>
      </c>
      <c r="H148" s="16">
        <v>71</v>
      </c>
      <c r="I148" s="9">
        <v>500000</v>
      </c>
      <c r="J148" s="9">
        <v>500000</v>
      </c>
      <c r="K148" s="9">
        <v>73764494.800000012</v>
      </c>
      <c r="L148" s="9" t="s">
        <v>11</v>
      </c>
      <c r="M148" s="9" t="s">
        <v>196</v>
      </c>
    </row>
    <row r="149" spans="2:13" ht="31.5" customHeight="1" thickBot="1" x14ac:dyDescent="0.25">
      <c r="B149" s="14">
        <v>136</v>
      </c>
      <c r="C149" s="15">
        <v>36136919</v>
      </c>
      <c r="D149" s="15" t="s">
        <v>345</v>
      </c>
      <c r="E149" s="15" t="s">
        <v>512</v>
      </c>
      <c r="F149" s="15" t="s">
        <v>513</v>
      </c>
      <c r="G149" s="8" t="s">
        <v>31</v>
      </c>
      <c r="H149" s="16">
        <v>71</v>
      </c>
      <c r="I149" s="9">
        <v>165000</v>
      </c>
      <c r="J149" s="9">
        <v>165000</v>
      </c>
      <c r="K149" s="9">
        <v>73929494.800000012</v>
      </c>
      <c r="L149" s="9" t="s">
        <v>11</v>
      </c>
      <c r="M149" s="9" t="s">
        <v>196</v>
      </c>
    </row>
    <row r="150" spans="2:13" ht="31.5" customHeight="1" thickBot="1" x14ac:dyDescent="0.25">
      <c r="B150" s="14">
        <v>137</v>
      </c>
      <c r="C150" s="15">
        <v>35983088</v>
      </c>
      <c r="D150" s="15" t="s">
        <v>346</v>
      </c>
      <c r="E150" s="15" t="s">
        <v>512</v>
      </c>
      <c r="F150" s="15" t="s">
        <v>513</v>
      </c>
      <c r="G150" s="8" t="s">
        <v>54</v>
      </c>
      <c r="H150" s="16">
        <v>71</v>
      </c>
      <c r="I150" s="9">
        <v>500000</v>
      </c>
      <c r="J150" s="9">
        <v>500000</v>
      </c>
      <c r="K150" s="9">
        <v>74429494.800000012</v>
      </c>
      <c r="L150" s="9" t="s">
        <v>11</v>
      </c>
      <c r="M150" s="9" t="s">
        <v>196</v>
      </c>
    </row>
    <row r="151" spans="2:13" ht="31.5" customHeight="1" thickBot="1" x14ac:dyDescent="0.25">
      <c r="B151" s="14">
        <v>138</v>
      </c>
      <c r="C151" s="15">
        <v>35983095</v>
      </c>
      <c r="D151" s="15" t="s">
        <v>347</v>
      </c>
      <c r="E151" s="15" t="s">
        <v>512</v>
      </c>
      <c r="F151" s="15" t="s">
        <v>513</v>
      </c>
      <c r="G151" s="8" t="s">
        <v>54</v>
      </c>
      <c r="H151" s="16">
        <v>71</v>
      </c>
      <c r="I151" s="9">
        <v>500000</v>
      </c>
      <c r="J151" s="9">
        <v>500000</v>
      </c>
      <c r="K151" s="9">
        <v>74929494.800000012</v>
      </c>
      <c r="L151" s="9" t="s">
        <v>11</v>
      </c>
      <c r="M151" s="9" t="s">
        <v>196</v>
      </c>
    </row>
    <row r="152" spans="2:13" ht="31.5" customHeight="1" thickBot="1" x14ac:dyDescent="0.25">
      <c r="B152" s="14">
        <v>139</v>
      </c>
      <c r="C152" s="15">
        <v>35983118</v>
      </c>
      <c r="D152" s="15" t="s">
        <v>348</v>
      </c>
      <c r="E152" s="15" t="s">
        <v>512</v>
      </c>
      <c r="F152" s="15" t="s">
        <v>513</v>
      </c>
      <c r="G152" s="8" t="s">
        <v>54</v>
      </c>
      <c r="H152" s="16">
        <v>71</v>
      </c>
      <c r="I152" s="9">
        <v>575000</v>
      </c>
      <c r="J152" s="9">
        <v>575000</v>
      </c>
      <c r="K152" s="9">
        <v>75504494.800000012</v>
      </c>
      <c r="L152" s="9" t="s">
        <v>11</v>
      </c>
      <c r="M152" s="9" t="s">
        <v>196</v>
      </c>
    </row>
    <row r="153" spans="2:13" ht="31.5" customHeight="1" thickBot="1" x14ac:dyDescent="0.25">
      <c r="B153" s="14">
        <v>140</v>
      </c>
      <c r="C153" s="15">
        <v>36024278</v>
      </c>
      <c r="D153" s="15" t="s">
        <v>349</v>
      </c>
      <c r="E153" s="15" t="s">
        <v>516</v>
      </c>
      <c r="F153" s="15" t="s">
        <v>517</v>
      </c>
      <c r="G153" s="8" t="s">
        <v>99</v>
      </c>
      <c r="H153" s="16">
        <v>71</v>
      </c>
      <c r="I153" s="9">
        <v>887200</v>
      </c>
      <c r="J153" s="9">
        <v>887200</v>
      </c>
      <c r="K153" s="9">
        <v>76391694.800000012</v>
      </c>
      <c r="L153" s="9" t="s">
        <v>11</v>
      </c>
      <c r="M153" s="9" t="s">
        <v>196</v>
      </c>
    </row>
    <row r="154" spans="2:13" ht="31.5" customHeight="1" thickBot="1" x14ac:dyDescent="0.25">
      <c r="B154" s="14">
        <v>141</v>
      </c>
      <c r="C154" s="15">
        <v>35991083</v>
      </c>
      <c r="D154" s="15" t="s">
        <v>350</v>
      </c>
      <c r="E154" s="15" t="s">
        <v>538</v>
      </c>
      <c r="F154" s="15" t="s">
        <v>542</v>
      </c>
      <c r="G154" s="8" t="s">
        <v>100</v>
      </c>
      <c r="H154" s="16">
        <v>71</v>
      </c>
      <c r="I154" s="9">
        <v>500000</v>
      </c>
      <c r="J154" s="9">
        <v>500000</v>
      </c>
      <c r="K154" s="9">
        <v>76891694.800000012</v>
      </c>
      <c r="L154" s="9" t="s">
        <v>11</v>
      </c>
      <c r="M154" s="9" t="s">
        <v>196</v>
      </c>
    </row>
    <row r="155" spans="2:13" ht="31.5" customHeight="1" thickBot="1" x14ac:dyDescent="0.25">
      <c r="B155" s="14">
        <v>142</v>
      </c>
      <c r="C155" s="15">
        <v>36127870</v>
      </c>
      <c r="D155" s="15" t="s">
        <v>351</v>
      </c>
      <c r="E155" s="15" t="s">
        <v>514</v>
      </c>
      <c r="F155" s="15" t="s">
        <v>515</v>
      </c>
      <c r="G155" s="8" t="s">
        <v>101</v>
      </c>
      <c r="H155" s="16">
        <v>71</v>
      </c>
      <c r="I155" s="9">
        <v>964000</v>
      </c>
      <c r="J155" s="9">
        <v>964000</v>
      </c>
      <c r="K155" s="9">
        <v>77855694.800000012</v>
      </c>
      <c r="L155" s="9" t="s">
        <v>11</v>
      </c>
      <c r="M155" s="9" t="s">
        <v>196</v>
      </c>
    </row>
    <row r="156" spans="2:13" ht="31.5" customHeight="1" thickBot="1" x14ac:dyDescent="0.25">
      <c r="B156" s="14">
        <v>143</v>
      </c>
      <c r="C156" s="15">
        <v>36133680</v>
      </c>
      <c r="D156" s="15" t="s">
        <v>352</v>
      </c>
      <c r="E156" s="15" t="s">
        <v>512</v>
      </c>
      <c r="F156" s="15" t="s">
        <v>569</v>
      </c>
      <c r="G156" s="8" t="s">
        <v>102</v>
      </c>
      <c r="H156" s="16">
        <v>71</v>
      </c>
      <c r="I156" s="9">
        <v>500000</v>
      </c>
      <c r="J156" s="9">
        <v>500000</v>
      </c>
      <c r="K156" s="9">
        <v>78355694.800000012</v>
      </c>
      <c r="L156" s="9" t="s">
        <v>11</v>
      </c>
      <c r="M156" s="9" t="s">
        <v>196</v>
      </c>
    </row>
    <row r="157" spans="2:13" ht="31.5" customHeight="1" thickBot="1" x14ac:dyDescent="0.25">
      <c r="B157" s="14">
        <v>144</v>
      </c>
      <c r="C157" s="15">
        <v>36127535</v>
      </c>
      <c r="D157" s="15" t="s">
        <v>353</v>
      </c>
      <c r="E157" s="15" t="s">
        <v>518</v>
      </c>
      <c r="F157" s="15" t="s">
        <v>543</v>
      </c>
      <c r="G157" s="8" t="s">
        <v>103</v>
      </c>
      <c r="H157" s="16">
        <v>71</v>
      </c>
      <c r="I157" s="9">
        <v>326000</v>
      </c>
      <c r="J157" s="9">
        <v>326000</v>
      </c>
      <c r="K157" s="9">
        <v>78681694.800000012</v>
      </c>
      <c r="L157" s="9" t="s">
        <v>11</v>
      </c>
      <c r="M157" s="9" t="s">
        <v>196</v>
      </c>
    </row>
    <row r="158" spans="2:13" ht="31.5" customHeight="1" thickBot="1" x14ac:dyDescent="0.25">
      <c r="B158" s="14">
        <v>145</v>
      </c>
      <c r="C158" s="15">
        <v>36128679</v>
      </c>
      <c r="D158" s="15" t="s">
        <v>354</v>
      </c>
      <c r="E158" s="15" t="s">
        <v>518</v>
      </c>
      <c r="F158" s="15" t="s">
        <v>543</v>
      </c>
      <c r="G158" s="8" t="s">
        <v>103</v>
      </c>
      <c r="H158" s="16">
        <v>71</v>
      </c>
      <c r="I158" s="9">
        <v>394000</v>
      </c>
      <c r="J158" s="9">
        <v>394000</v>
      </c>
      <c r="K158" s="9">
        <v>79075694.800000012</v>
      </c>
      <c r="L158" s="9" t="s">
        <v>11</v>
      </c>
      <c r="M158" s="9" t="s">
        <v>196</v>
      </c>
    </row>
    <row r="159" spans="2:13" ht="31.5" customHeight="1" thickBot="1" x14ac:dyDescent="0.25">
      <c r="B159" s="14">
        <v>146</v>
      </c>
      <c r="C159" s="15">
        <v>36128686</v>
      </c>
      <c r="D159" s="15" t="s">
        <v>355</v>
      </c>
      <c r="E159" s="15" t="s">
        <v>518</v>
      </c>
      <c r="F159" s="15" t="s">
        <v>543</v>
      </c>
      <c r="G159" s="8" t="s">
        <v>103</v>
      </c>
      <c r="H159" s="16">
        <v>71</v>
      </c>
      <c r="I159" s="9">
        <v>450000</v>
      </c>
      <c r="J159" s="9">
        <v>450000</v>
      </c>
      <c r="K159" s="9">
        <v>79525694.800000012</v>
      </c>
      <c r="L159" s="9" t="s">
        <v>11</v>
      </c>
      <c r="M159" s="9" t="s">
        <v>196</v>
      </c>
    </row>
    <row r="160" spans="2:13" ht="31.5" customHeight="1" thickBot="1" x14ac:dyDescent="0.25">
      <c r="B160" s="14">
        <v>147</v>
      </c>
      <c r="C160" s="15">
        <v>36128693</v>
      </c>
      <c r="D160" s="15" t="s">
        <v>356</v>
      </c>
      <c r="E160" s="15" t="s">
        <v>518</v>
      </c>
      <c r="F160" s="15" t="s">
        <v>543</v>
      </c>
      <c r="G160" s="8" t="s">
        <v>103</v>
      </c>
      <c r="H160" s="16">
        <v>71</v>
      </c>
      <c r="I160" s="9">
        <v>317000</v>
      </c>
      <c r="J160" s="9">
        <v>317000</v>
      </c>
      <c r="K160" s="9">
        <v>79842694.800000012</v>
      </c>
      <c r="L160" s="9" t="s">
        <v>11</v>
      </c>
      <c r="M160" s="9" t="s">
        <v>196</v>
      </c>
    </row>
    <row r="161" spans="2:13" ht="31.5" customHeight="1" thickBot="1" x14ac:dyDescent="0.25">
      <c r="B161" s="14">
        <v>148</v>
      </c>
      <c r="C161" s="15">
        <v>35988878</v>
      </c>
      <c r="D161" s="15" t="s">
        <v>357</v>
      </c>
      <c r="E161" s="15" t="s">
        <v>538</v>
      </c>
      <c r="F161" s="15" t="s">
        <v>550</v>
      </c>
      <c r="G161" s="8" t="s">
        <v>104</v>
      </c>
      <c r="H161" s="16">
        <v>71</v>
      </c>
      <c r="I161" s="9">
        <v>490000</v>
      </c>
      <c r="J161" s="9">
        <v>490000</v>
      </c>
      <c r="K161" s="9">
        <v>80332694.800000012</v>
      </c>
      <c r="L161" s="9" t="s">
        <v>11</v>
      </c>
      <c r="M161" s="9" t="s">
        <v>196</v>
      </c>
    </row>
    <row r="162" spans="2:13" ht="31.5" customHeight="1" thickBot="1" x14ac:dyDescent="0.25">
      <c r="B162" s="14">
        <v>149</v>
      </c>
      <c r="C162" s="15">
        <v>36025718</v>
      </c>
      <c r="D162" s="15" t="s">
        <v>358</v>
      </c>
      <c r="E162" s="15" t="s">
        <v>527</v>
      </c>
      <c r="F162" s="15" t="s">
        <v>581</v>
      </c>
      <c r="G162" s="8" t="s">
        <v>68</v>
      </c>
      <c r="H162" s="16">
        <v>71</v>
      </c>
      <c r="I162" s="9">
        <v>499900</v>
      </c>
      <c r="J162" s="9">
        <v>499900</v>
      </c>
      <c r="K162" s="9">
        <v>80832594.800000012</v>
      </c>
      <c r="L162" s="9" t="s">
        <v>11</v>
      </c>
      <c r="M162" s="9" t="s">
        <v>196</v>
      </c>
    </row>
    <row r="163" spans="2:13" ht="31.5" customHeight="1" thickBot="1" x14ac:dyDescent="0.25">
      <c r="B163" s="14">
        <v>150</v>
      </c>
      <c r="C163" s="15">
        <v>35980070</v>
      </c>
      <c r="D163" s="15" t="s">
        <v>359</v>
      </c>
      <c r="E163" s="15" t="s">
        <v>527</v>
      </c>
      <c r="F163" s="15" t="s">
        <v>581</v>
      </c>
      <c r="G163" s="8" t="s">
        <v>105</v>
      </c>
      <c r="H163" s="16">
        <v>71</v>
      </c>
      <c r="I163" s="9">
        <v>999998.76</v>
      </c>
      <c r="J163" s="9">
        <v>999998.76</v>
      </c>
      <c r="K163" s="9">
        <v>81832593.560000017</v>
      </c>
      <c r="L163" s="9" t="s">
        <v>11</v>
      </c>
      <c r="M163" s="9" t="s">
        <v>196</v>
      </c>
    </row>
    <row r="164" spans="2:13" ht="31.5" customHeight="1" thickBot="1" x14ac:dyDescent="0.25">
      <c r="B164" s="14">
        <v>151</v>
      </c>
      <c r="C164" s="15">
        <v>36025275</v>
      </c>
      <c r="D164" s="15" t="s">
        <v>360</v>
      </c>
      <c r="E164" s="15" t="s">
        <v>527</v>
      </c>
      <c r="F164" s="15" t="s">
        <v>581</v>
      </c>
      <c r="G164" s="8" t="s">
        <v>68</v>
      </c>
      <c r="H164" s="16">
        <v>71</v>
      </c>
      <c r="I164" s="9">
        <v>499950</v>
      </c>
      <c r="J164" s="9">
        <v>499950</v>
      </c>
      <c r="K164" s="9">
        <v>82332543.560000017</v>
      </c>
      <c r="L164" s="9" t="s">
        <v>11</v>
      </c>
      <c r="M164" s="9" t="s">
        <v>196</v>
      </c>
    </row>
    <row r="165" spans="2:13" ht="31.5" customHeight="1" thickBot="1" x14ac:dyDescent="0.25">
      <c r="B165" s="14">
        <v>152</v>
      </c>
      <c r="C165" s="15">
        <v>35996477</v>
      </c>
      <c r="D165" s="15" t="s">
        <v>361</v>
      </c>
      <c r="E165" s="15" t="s">
        <v>564</v>
      </c>
      <c r="F165" s="15" t="s">
        <v>574</v>
      </c>
      <c r="G165" s="8" t="s">
        <v>106</v>
      </c>
      <c r="H165" s="16">
        <v>65</v>
      </c>
      <c r="I165" s="9">
        <v>481000.01</v>
      </c>
      <c r="J165" s="9">
        <v>481000.01</v>
      </c>
      <c r="K165" s="9">
        <v>82813543.570000023</v>
      </c>
      <c r="L165" s="9" t="s">
        <v>11</v>
      </c>
      <c r="M165" s="9" t="s">
        <v>196</v>
      </c>
    </row>
    <row r="166" spans="2:13" ht="31.5" customHeight="1" thickBot="1" x14ac:dyDescent="0.25">
      <c r="B166" s="14">
        <v>153</v>
      </c>
      <c r="C166" s="15">
        <v>36002078</v>
      </c>
      <c r="D166" s="15" t="s">
        <v>362</v>
      </c>
      <c r="E166" s="15" t="s">
        <v>520</v>
      </c>
      <c r="F166" s="15" t="s">
        <v>552</v>
      </c>
      <c r="G166" s="8" t="s">
        <v>89</v>
      </c>
      <c r="H166" s="16">
        <v>65</v>
      </c>
      <c r="I166" s="9">
        <v>485000</v>
      </c>
      <c r="J166" s="9">
        <v>485000</v>
      </c>
      <c r="K166" s="9">
        <v>83298543.570000023</v>
      </c>
      <c r="L166" s="9" t="s">
        <v>11</v>
      </c>
      <c r="M166" s="9" t="s">
        <v>196</v>
      </c>
    </row>
    <row r="167" spans="2:13" ht="31.5" customHeight="1" thickBot="1" x14ac:dyDescent="0.25">
      <c r="B167" s="14">
        <v>154</v>
      </c>
      <c r="C167" s="15">
        <v>35984474</v>
      </c>
      <c r="D167" s="15" t="s">
        <v>363</v>
      </c>
      <c r="E167" s="15" t="s">
        <v>547</v>
      </c>
      <c r="F167" s="15" t="s">
        <v>568</v>
      </c>
      <c r="G167" s="8" t="s">
        <v>107</v>
      </c>
      <c r="H167" s="16">
        <v>65</v>
      </c>
      <c r="I167" s="9">
        <v>854700</v>
      </c>
      <c r="J167" s="9">
        <v>854700</v>
      </c>
      <c r="K167" s="9">
        <v>84153243.570000023</v>
      </c>
      <c r="L167" s="9" t="s">
        <v>11</v>
      </c>
      <c r="M167" s="9" t="s">
        <v>196</v>
      </c>
    </row>
    <row r="168" spans="2:13" ht="31.5" customHeight="1" thickBot="1" x14ac:dyDescent="0.25">
      <c r="B168" s="14">
        <v>155</v>
      </c>
      <c r="C168" s="15">
        <v>36136902</v>
      </c>
      <c r="D168" s="15" t="s">
        <v>364</v>
      </c>
      <c r="E168" s="15" t="s">
        <v>512</v>
      </c>
      <c r="F168" s="15" t="s">
        <v>513</v>
      </c>
      <c r="G168" s="8" t="s">
        <v>31</v>
      </c>
      <c r="H168" s="16">
        <v>65</v>
      </c>
      <c r="I168" s="9">
        <v>440000</v>
      </c>
      <c r="J168" s="9">
        <v>440000</v>
      </c>
      <c r="K168" s="9">
        <v>84593243.570000023</v>
      </c>
      <c r="L168" s="9" t="s">
        <v>11</v>
      </c>
      <c r="M168" s="9" t="s">
        <v>196</v>
      </c>
    </row>
    <row r="169" spans="2:13" ht="31.5" customHeight="1" thickBot="1" x14ac:dyDescent="0.25">
      <c r="B169" s="14">
        <v>156</v>
      </c>
      <c r="C169" s="15">
        <v>36136896</v>
      </c>
      <c r="D169" s="15" t="s">
        <v>365</v>
      </c>
      <c r="E169" s="15" t="s">
        <v>512</v>
      </c>
      <c r="F169" s="15" t="s">
        <v>513</v>
      </c>
      <c r="G169" s="8" t="s">
        <v>31</v>
      </c>
      <c r="H169" s="16">
        <v>65</v>
      </c>
      <c r="I169" s="9">
        <v>320000</v>
      </c>
      <c r="J169" s="9">
        <v>320000</v>
      </c>
      <c r="K169" s="9">
        <v>84913243.570000023</v>
      </c>
      <c r="L169" s="9" t="s">
        <v>11</v>
      </c>
      <c r="M169" s="9" t="s">
        <v>196</v>
      </c>
    </row>
    <row r="170" spans="2:13" ht="31.5" customHeight="1" thickBot="1" x14ac:dyDescent="0.25">
      <c r="B170" s="14">
        <v>157</v>
      </c>
      <c r="C170" s="15">
        <v>35996071</v>
      </c>
      <c r="D170" s="15" t="s">
        <v>366</v>
      </c>
      <c r="E170" s="15" t="s">
        <v>512</v>
      </c>
      <c r="F170" s="15" t="s">
        <v>513</v>
      </c>
      <c r="G170" s="8" t="s">
        <v>31</v>
      </c>
      <c r="H170" s="16">
        <v>65</v>
      </c>
      <c r="I170" s="9">
        <v>455000</v>
      </c>
      <c r="J170" s="9">
        <v>455000</v>
      </c>
      <c r="K170" s="9">
        <v>85368243.570000023</v>
      </c>
      <c r="L170" s="9" t="s">
        <v>11</v>
      </c>
      <c r="M170" s="9" t="s">
        <v>196</v>
      </c>
    </row>
    <row r="171" spans="2:13" ht="31.5" customHeight="1" thickBot="1" x14ac:dyDescent="0.25">
      <c r="B171" s="14">
        <v>158</v>
      </c>
      <c r="C171" s="15">
        <v>36136476</v>
      </c>
      <c r="D171" s="15" t="s">
        <v>367</v>
      </c>
      <c r="E171" s="15" t="s">
        <v>512</v>
      </c>
      <c r="F171" s="15" t="s">
        <v>513</v>
      </c>
      <c r="G171" s="8" t="s">
        <v>31</v>
      </c>
      <c r="H171" s="16">
        <v>65</v>
      </c>
      <c r="I171" s="9">
        <v>246000</v>
      </c>
      <c r="J171" s="9">
        <v>246000</v>
      </c>
      <c r="K171" s="9">
        <v>85614243.570000023</v>
      </c>
      <c r="L171" s="9" t="s">
        <v>11</v>
      </c>
      <c r="M171" s="9" t="s">
        <v>196</v>
      </c>
    </row>
    <row r="172" spans="2:13" ht="31.5" customHeight="1" thickBot="1" x14ac:dyDescent="0.25">
      <c r="B172" s="14">
        <v>159</v>
      </c>
      <c r="C172" s="15">
        <v>36127078</v>
      </c>
      <c r="D172" s="15" t="s">
        <v>368</v>
      </c>
      <c r="E172" s="15" t="s">
        <v>512</v>
      </c>
      <c r="F172" s="15" t="s">
        <v>570</v>
      </c>
      <c r="G172" s="8" t="s">
        <v>74</v>
      </c>
      <c r="H172" s="16">
        <v>65</v>
      </c>
      <c r="I172" s="9">
        <v>430000</v>
      </c>
      <c r="J172" s="9">
        <v>430000</v>
      </c>
      <c r="K172" s="9">
        <v>86044243.570000023</v>
      </c>
      <c r="L172" s="9" t="s">
        <v>11</v>
      </c>
      <c r="M172" s="9" t="s">
        <v>196</v>
      </c>
    </row>
    <row r="173" spans="2:13" ht="31.5" customHeight="1" thickBot="1" x14ac:dyDescent="0.25">
      <c r="B173" s="14">
        <v>160</v>
      </c>
      <c r="C173" s="15">
        <v>36138494</v>
      </c>
      <c r="D173" s="15" t="s">
        <v>369</v>
      </c>
      <c r="E173" s="15" t="s">
        <v>512</v>
      </c>
      <c r="F173" s="15" t="s">
        <v>513</v>
      </c>
      <c r="G173" s="8" t="s">
        <v>31</v>
      </c>
      <c r="H173" s="16">
        <v>65</v>
      </c>
      <c r="I173" s="9">
        <v>195000</v>
      </c>
      <c r="J173" s="9">
        <v>195000</v>
      </c>
      <c r="K173" s="9">
        <v>86239243.570000023</v>
      </c>
      <c r="L173" s="9" t="s">
        <v>11</v>
      </c>
      <c r="M173" s="9" t="s">
        <v>196</v>
      </c>
    </row>
    <row r="174" spans="2:13" ht="31.5" customHeight="1" thickBot="1" x14ac:dyDescent="0.25">
      <c r="B174" s="14">
        <v>161</v>
      </c>
      <c r="C174" s="15">
        <v>35990079</v>
      </c>
      <c r="D174" s="15" t="s">
        <v>370</v>
      </c>
      <c r="E174" s="15" t="s">
        <v>516</v>
      </c>
      <c r="F174" s="15" t="s">
        <v>530</v>
      </c>
      <c r="G174" s="8" t="s">
        <v>108</v>
      </c>
      <c r="H174" s="16">
        <v>65</v>
      </c>
      <c r="I174" s="9">
        <v>680000</v>
      </c>
      <c r="J174" s="9">
        <v>680000</v>
      </c>
      <c r="K174" s="9">
        <v>86919243.570000023</v>
      </c>
      <c r="L174" s="9" t="s">
        <v>11</v>
      </c>
      <c r="M174" s="9" t="s">
        <v>196</v>
      </c>
    </row>
    <row r="175" spans="2:13" ht="31.5" customHeight="1" thickBot="1" x14ac:dyDescent="0.25">
      <c r="B175" s="14">
        <v>162</v>
      </c>
      <c r="C175" s="15">
        <v>36129874</v>
      </c>
      <c r="D175" s="15" t="s">
        <v>371</v>
      </c>
      <c r="E175" s="15" t="s">
        <v>516</v>
      </c>
      <c r="F175" s="15" t="s">
        <v>517</v>
      </c>
      <c r="G175" s="8" t="s">
        <v>109</v>
      </c>
      <c r="H175" s="16">
        <v>65</v>
      </c>
      <c r="I175" s="9">
        <v>500000</v>
      </c>
      <c r="J175" s="9">
        <v>500000</v>
      </c>
      <c r="K175" s="9">
        <v>87419243.570000023</v>
      </c>
      <c r="L175" s="9" t="s">
        <v>11</v>
      </c>
      <c r="M175" s="9" t="s">
        <v>196</v>
      </c>
    </row>
    <row r="176" spans="2:13" ht="31.5" customHeight="1" thickBot="1" x14ac:dyDescent="0.25">
      <c r="B176" s="14">
        <v>163</v>
      </c>
      <c r="C176" s="15">
        <v>35997276</v>
      </c>
      <c r="D176" s="15" t="s">
        <v>372</v>
      </c>
      <c r="E176" s="15" t="s">
        <v>538</v>
      </c>
      <c r="F176" s="15" t="s">
        <v>550</v>
      </c>
      <c r="G176" s="8" t="s">
        <v>110</v>
      </c>
      <c r="H176" s="16">
        <v>65</v>
      </c>
      <c r="I176" s="9">
        <v>1000000</v>
      </c>
      <c r="J176" s="9">
        <v>1000000</v>
      </c>
      <c r="K176" s="9">
        <v>88419243.570000023</v>
      </c>
      <c r="L176" s="9" t="s">
        <v>11</v>
      </c>
      <c r="M176" s="9" t="s">
        <v>196</v>
      </c>
    </row>
    <row r="177" spans="2:13" ht="31.5" customHeight="1" thickBot="1" x14ac:dyDescent="0.25">
      <c r="B177" s="14">
        <v>164</v>
      </c>
      <c r="C177" s="15">
        <v>35998075</v>
      </c>
      <c r="D177" s="15" t="s">
        <v>373</v>
      </c>
      <c r="E177" s="15" t="s">
        <v>516</v>
      </c>
      <c r="F177" s="15" t="s">
        <v>572</v>
      </c>
      <c r="G177" s="8" t="s">
        <v>111</v>
      </c>
      <c r="H177" s="16">
        <v>65</v>
      </c>
      <c r="I177" s="9">
        <v>500000</v>
      </c>
      <c r="J177" s="9">
        <v>500000</v>
      </c>
      <c r="K177" s="9">
        <v>88919243.570000023</v>
      </c>
      <c r="L177" s="9" t="s">
        <v>11</v>
      </c>
      <c r="M177" s="9" t="s">
        <v>196</v>
      </c>
    </row>
    <row r="178" spans="2:13" ht="31.5" customHeight="1" thickBot="1" x14ac:dyDescent="0.25">
      <c r="B178" s="14">
        <v>165</v>
      </c>
      <c r="C178" s="15">
        <v>35979470</v>
      </c>
      <c r="D178" s="15" t="s">
        <v>374</v>
      </c>
      <c r="E178" s="15" t="s">
        <v>518</v>
      </c>
      <c r="F178" s="15" t="s">
        <v>563</v>
      </c>
      <c r="G178" s="8" t="s">
        <v>112</v>
      </c>
      <c r="H178" s="16">
        <v>65</v>
      </c>
      <c r="I178" s="9">
        <v>999800</v>
      </c>
      <c r="J178" s="9">
        <v>999800</v>
      </c>
      <c r="K178" s="9">
        <v>89919043.570000023</v>
      </c>
      <c r="L178" s="9" t="s">
        <v>11</v>
      </c>
      <c r="M178" s="9" t="s">
        <v>196</v>
      </c>
    </row>
    <row r="179" spans="2:13" ht="31.5" customHeight="1" thickBot="1" x14ac:dyDescent="0.25">
      <c r="B179" s="14">
        <v>166</v>
      </c>
      <c r="C179" s="15">
        <v>35989875</v>
      </c>
      <c r="D179" s="15" t="s">
        <v>375</v>
      </c>
      <c r="E179" s="15" t="s">
        <v>518</v>
      </c>
      <c r="F179" s="15" t="s">
        <v>553</v>
      </c>
      <c r="G179" s="8" t="s">
        <v>113</v>
      </c>
      <c r="H179" s="16">
        <v>65</v>
      </c>
      <c r="I179" s="9">
        <v>1000000</v>
      </c>
      <c r="J179" s="9">
        <v>1000000</v>
      </c>
      <c r="K179" s="9">
        <v>90919043.570000023</v>
      </c>
      <c r="L179" s="9" t="s">
        <v>11</v>
      </c>
      <c r="M179" s="9" t="s">
        <v>196</v>
      </c>
    </row>
    <row r="180" spans="2:13" ht="31.5" customHeight="1" thickBot="1" x14ac:dyDescent="0.25">
      <c r="B180" s="14">
        <v>167</v>
      </c>
      <c r="C180" s="15">
        <v>35994077</v>
      </c>
      <c r="D180" s="15" t="s">
        <v>376</v>
      </c>
      <c r="E180" s="15" t="s">
        <v>527</v>
      </c>
      <c r="F180" s="15" t="s">
        <v>583</v>
      </c>
      <c r="G180" s="8" t="s">
        <v>114</v>
      </c>
      <c r="H180" s="16">
        <v>65</v>
      </c>
      <c r="I180" s="9">
        <v>500000</v>
      </c>
      <c r="J180" s="9">
        <v>500000</v>
      </c>
      <c r="K180" s="9">
        <v>91419043.570000023</v>
      </c>
      <c r="L180" s="9" t="s">
        <v>11</v>
      </c>
      <c r="M180" s="9" t="s">
        <v>196</v>
      </c>
    </row>
    <row r="181" spans="2:13" ht="31.5" customHeight="1" thickBot="1" x14ac:dyDescent="0.25">
      <c r="B181" s="14">
        <v>168</v>
      </c>
      <c r="C181" s="15">
        <v>36137077</v>
      </c>
      <c r="D181" s="15" t="s">
        <v>377</v>
      </c>
      <c r="E181" s="15" t="s">
        <v>527</v>
      </c>
      <c r="F181" s="15" t="s">
        <v>583</v>
      </c>
      <c r="G181" s="8" t="s">
        <v>114</v>
      </c>
      <c r="H181" s="16">
        <v>65</v>
      </c>
      <c r="I181" s="9">
        <v>500000</v>
      </c>
      <c r="J181" s="9">
        <v>500000</v>
      </c>
      <c r="K181" s="9">
        <v>91919043.570000023</v>
      </c>
      <c r="L181" s="9" t="s">
        <v>11</v>
      </c>
      <c r="M181" s="9" t="s">
        <v>196</v>
      </c>
    </row>
    <row r="182" spans="2:13" ht="31.5" customHeight="1" thickBot="1" x14ac:dyDescent="0.25">
      <c r="B182" s="14">
        <v>169</v>
      </c>
      <c r="C182" s="15">
        <v>35977872</v>
      </c>
      <c r="D182" s="15" t="s">
        <v>378</v>
      </c>
      <c r="E182" s="15" t="s">
        <v>527</v>
      </c>
      <c r="F182" s="15" t="s">
        <v>583</v>
      </c>
      <c r="G182" s="8" t="s">
        <v>115</v>
      </c>
      <c r="H182" s="16">
        <v>65</v>
      </c>
      <c r="I182" s="9">
        <v>500000</v>
      </c>
      <c r="J182" s="9">
        <v>500000</v>
      </c>
      <c r="K182" s="9">
        <v>92419043.570000023</v>
      </c>
      <c r="L182" s="9" t="s">
        <v>11</v>
      </c>
      <c r="M182" s="9" t="s">
        <v>196</v>
      </c>
    </row>
    <row r="183" spans="2:13" ht="31.5" customHeight="1" thickBot="1" x14ac:dyDescent="0.25">
      <c r="B183" s="14">
        <v>170</v>
      </c>
      <c r="C183" s="15">
        <v>35994671</v>
      </c>
      <c r="D183" s="15" t="s">
        <v>379</v>
      </c>
      <c r="E183" s="15" t="s">
        <v>518</v>
      </c>
      <c r="F183" s="15" t="s">
        <v>543</v>
      </c>
      <c r="G183" s="8" t="s">
        <v>116</v>
      </c>
      <c r="H183" s="16">
        <v>65</v>
      </c>
      <c r="I183" s="9">
        <v>992330.27</v>
      </c>
      <c r="J183" s="9">
        <v>992330.27</v>
      </c>
      <c r="K183" s="9">
        <v>93411373.840000018</v>
      </c>
      <c r="L183" s="9" t="s">
        <v>11</v>
      </c>
      <c r="M183" s="9" t="s">
        <v>196</v>
      </c>
    </row>
    <row r="184" spans="2:13" ht="31.5" customHeight="1" thickBot="1" x14ac:dyDescent="0.25">
      <c r="B184" s="14">
        <v>171</v>
      </c>
      <c r="C184" s="15">
        <v>35978282</v>
      </c>
      <c r="D184" s="15" t="s">
        <v>380</v>
      </c>
      <c r="E184" s="15" t="s">
        <v>527</v>
      </c>
      <c r="F184" s="15" t="s">
        <v>583</v>
      </c>
      <c r="G184" s="8" t="s">
        <v>117</v>
      </c>
      <c r="H184" s="16">
        <v>65</v>
      </c>
      <c r="I184" s="9">
        <v>499700</v>
      </c>
      <c r="J184" s="9">
        <v>499700</v>
      </c>
      <c r="K184" s="9">
        <v>93911073.840000018</v>
      </c>
      <c r="L184" s="9" t="s">
        <v>11</v>
      </c>
      <c r="M184" s="9" t="s">
        <v>196</v>
      </c>
    </row>
    <row r="185" spans="2:13" ht="31.5" customHeight="1" thickBot="1" x14ac:dyDescent="0.25">
      <c r="B185" s="14">
        <v>172</v>
      </c>
      <c r="C185" s="15">
        <v>36137886</v>
      </c>
      <c r="D185" s="15" t="s">
        <v>381</v>
      </c>
      <c r="E185" s="15" t="s">
        <v>533</v>
      </c>
      <c r="F185" s="15" t="s">
        <v>554</v>
      </c>
      <c r="G185" s="8" t="s">
        <v>118</v>
      </c>
      <c r="H185" s="16">
        <v>65</v>
      </c>
      <c r="I185" s="9">
        <v>499999.98</v>
      </c>
      <c r="J185" s="9">
        <v>499999.98</v>
      </c>
      <c r="K185" s="9">
        <v>94411073.820000023</v>
      </c>
      <c r="L185" s="9" t="s">
        <v>11</v>
      </c>
      <c r="M185" s="9" t="s">
        <v>196</v>
      </c>
    </row>
    <row r="186" spans="2:13" ht="31.5" customHeight="1" thickBot="1" x14ac:dyDescent="0.25">
      <c r="B186" s="14">
        <v>173</v>
      </c>
      <c r="C186" s="15">
        <v>35982487</v>
      </c>
      <c r="D186" s="15" t="s">
        <v>382</v>
      </c>
      <c r="E186" s="15" t="s">
        <v>516</v>
      </c>
      <c r="F186" s="15" t="s">
        <v>517</v>
      </c>
      <c r="G186" s="8" t="s">
        <v>185</v>
      </c>
      <c r="H186" s="16">
        <v>65</v>
      </c>
      <c r="I186" s="9">
        <v>270000</v>
      </c>
      <c r="J186" s="9">
        <v>270000</v>
      </c>
      <c r="K186" s="9">
        <v>94681073.820000023</v>
      </c>
      <c r="L186" s="9" t="s">
        <v>11</v>
      </c>
      <c r="M186" s="9" t="s">
        <v>196</v>
      </c>
    </row>
    <row r="187" spans="2:13" ht="31.5" customHeight="1" thickBot="1" x14ac:dyDescent="0.25">
      <c r="B187" s="14">
        <v>174</v>
      </c>
      <c r="C187" s="15">
        <v>36134878</v>
      </c>
      <c r="D187" s="15" t="s">
        <v>383</v>
      </c>
      <c r="E187" s="15" t="s">
        <v>564</v>
      </c>
      <c r="F187" s="15" t="s">
        <v>567</v>
      </c>
      <c r="G187" s="8" t="s">
        <v>52</v>
      </c>
      <c r="H187" s="16">
        <v>62</v>
      </c>
      <c r="I187" s="9">
        <v>186000</v>
      </c>
      <c r="J187" s="9">
        <v>186000</v>
      </c>
      <c r="K187" s="9">
        <v>94867073.820000023</v>
      </c>
      <c r="L187" s="9" t="s">
        <v>11</v>
      </c>
      <c r="M187" s="9" t="s">
        <v>196</v>
      </c>
    </row>
    <row r="188" spans="2:13" ht="31.5" customHeight="1" thickBot="1" x14ac:dyDescent="0.25">
      <c r="B188" s="14">
        <v>175</v>
      </c>
      <c r="C188" s="15">
        <v>36132874</v>
      </c>
      <c r="D188" s="15" t="s">
        <v>384</v>
      </c>
      <c r="E188" s="15" t="s">
        <v>523</v>
      </c>
      <c r="F188" s="15" t="s">
        <v>560</v>
      </c>
      <c r="G188" s="8" t="s">
        <v>119</v>
      </c>
      <c r="H188" s="16">
        <v>62</v>
      </c>
      <c r="I188" s="9">
        <v>375000</v>
      </c>
      <c r="J188" s="9">
        <v>375000</v>
      </c>
      <c r="K188" s="9">
        <v>95242073.820000023</v>
      </c>
      <c r="L188" s="9" t="s">
        <v>11</v>
      </c>
      <c r="M188" s="9" t="s">
        <v>196</v>
      </c>
    </row>
    <row r="189" spans="2:13" ht="31.5" customHeight="1" thickBot="1" x14ac:dyDescent="0.25">
      <c r="B189" s="14">
        <v>176</v>
      </c>
      <c r="C189" s="15">
        <v>35986324</v>
      </c>
      <c r="D189" s="15" t="s">
        <v>385</v>
      </c>
      <c r="E189" s="15" t="s">
        <v>547</v>
      </c>
      <c r="F189" s="15" t="s">
        <v>584</v>
      </c>
      <c r="G189" s="8" t="s">
        <v>120</v>
      </c>
      <c r="H189" s="16">
        <v>62</v>
      </c>
      <c r="I189" s="9">
        <v>500000</v>
      </c>
      <c r="J189" s="9">
        <v>500000</v>
      </c>
      <c r="K189" s="9">
        <v>95742073.820000023</v>
      </c>
      <c r="L189" s="9" t="s">
        <v>11</v>
      </c>
      <c r="M189" s="9" t="s">
        <v>196</v>
      </c>
    </row>
    <row r="190" spans="2:13" ht="31.5" customHeight="1" thickBot="1" x14ac:dyDescent="0.25">
      <c r="B190" s="14">
        <v>177</v>
      </c>
      <c r="C190" s="15">
        <v>35980285</v>
      </c>
      <c r="D190" s="15" t="s">
        <v>386</v>
      </c>
      <c r="E190" s="15" t="s">
        <v>538</v>
      </c>
      <c r="F190" s="15" t="s">
        <v>556</v>
      </c>
      <c r="G190" s="8" t="s">
        <v>121</v>
      </c>
      <c r="H190" s="16">
        <v>62</v>
      </c>
      <c r="I190" s="9">
        <v>592000</v>
      </c>
      <c r="J190" s="9">
        <v>592000</v>
      </c>
      <c r="K190" s="9">
        <v>96334073.820000023</v>
      </c>
      <c r="L190" s="9" t="s">
        <v>11</v>
      </c>
      <c r="M190" s="9" t="s">
        <v>196</v>
      </c>
    </row>
    <row r="191" spans="2:13" ht="31.5" customHeight="1" thickBot="1" x14ac:dyDescent="0.25">
      <c r="B191" s="14">
        <v>178</v>
      </c>
      <c r="C191" s="15">
        <v>35988076</v>
      </c>
      <c r="D191" s="15" t="s">
        <v>387</v>
      </c>
      <c r="E191" s="15" t="s">
        <v>516</v>
      </c>
      <c r="F191" s="15" t="s">
        <v>517</v>
      </c>
      <c r="G191" s="8" t="s">
        <v>109</v>
      </c>
      <c r="H191" s="16">
        <v>59</v>
      </c>
      <c r="I191" s="9">
        <v>511500</v>
      </c>
      <c r="J191" s="9">
        <v>511500</v>
      </c>
      <c r="K191" s="9">
        <v>96845573.820000023</v>
      </c>
      <c r="L191" s="9" t="s">
        <v>11</v>
      </c>
      <c r="M191" s="9" t="s">
        <v>196</v>
      </c>
    </row>
    <row r="192" spans="2:13" ht="31.5" customHeight="1" thickBot="1" x14ac:dyDescent="0.25">
      <c r="B192" s="14">
        <v>179</v>
      </c>
      <c r="C192" s="15">
        <v>35979302</v>
      </c>
      <c r="D192" s="15" t="s">
        <v>388</v>
      </c>
      <c r="E192" s="15" t="s">
        <v>518</v>
      </c>
      <c r="F192" s="15" t="s">
        <v>540</v>
      </c>
      <c r="G192" s="8" t="s">
        <v>122</v>
      </c>
      <c r="H192" s="16">
        <v>59</v>
      </c>
      <c r="I192" s="9">
        <v>910385.51</v>
      </c>
      <c r="J192" s="9">
        <v>910385.51</v>
      </c>
      <c r="K192" s="9">
        <v>97755959.330000028</v>
      </c>
      <c r="L192" s="9" t="s">
        <v>11</v>
      </c>
      <c r="M192" s="9" t="s">
        <v>196</v>
      </c>
    </row>
    <row r="193" spans="2:13" ht="31.5" customHeight="1" thickBot="1" x14ac:dyDescent="0.25">
      <c r="B193" s="14">
        <v>180</v>
      </c>
      <c r="C193" s="15">
        <v>35974277</v>
      </c>
      <c r="D193" s="15" t="s">
        <v>389</v>
      </c>
      <c r="E193" s="15" t="s">
        <v>527</v>
      </c>
      <c r="F193" s="15" t="s">
        <v>528</v>
      </c>
      <c r="G193" s="8" t="s">
        <v>123</v>
      </c>
      <c r="H193" s="16">
        <v>59</v>
      </c>
      <c r="I193" s="9">
        <v>500000</v>
      </c>
      <c r="J193" s="9">
        <v>500000</v>
      </c>
      <c r="K193" s="9">
        <v>98255959.330000028</v>
      </c>
      <c r="L193" s="9" t="s">
        <v>11</v>
      </c>
      <c r="M193" s="9" t="s">
        <v>196</v>
      </c>
    </row>
    <row r="194" spans="2:13" ht="31.5" customHeight="1" thickBot="1" x14ac:dyDescent="0.25">
      <c r="B194" s="14">
        <v>181</v>
      </c>
      <c r="C194" s="15">
        <v>35999270</v>
      </c>
      <c r="D194" s="15" t="s">
        <v>390</v>
      </c>
      <c r="E194" s="15" t="s">
        <v>564</v>
      </c>
      <c r="F194" s="15" t="s">
        <v>567</v>
      </c>
      <c r="G194" s="8" t="s">
        <v>14</v>
      </c>
      <c r="H194" s="16">
        <v>56</v>
      </c>
      <c r="I194" s="9">
        <v>500000</v>
      </c>
      <c r="J194" s="9">
        <v>500000</v>
      </c>
      <c r="K194" s="9">
        <v>98755959.330000028</v>
      </c>
      <c r="L194" s="9" t="s">
        <v>11</v>
      </c>
      <c r="M194" s="9" t="s">
        <v>196</v>
      </c>
    </row>
    <row r="195" spans="2:13" ht="31.5" customHeight="1" thickBot="1" x14ac:dyDescent="0.25">
      <c r="B195" s="14">
        <v>182</v>
      </c>
      <c r="C195" s="15">
        <v>36136674</v>
      </c>
      <c r="D195" s="15" t="s">
        <v>391</v>
      </c>
      <c r="E195" s="15" t="s">
        <v>523</v>
      </c>
      <c r="F195" s="15" t="s">
        <v>560</v>
      </c>
      <c r="G195" s="8" t="s">
        <v>124</v>
      </c>
      <c r="H195" s="16">
        <v>56</v>
      </c>
      <c r="I195" s="9">
        <v>675000</v>
      </c>
      <c r="J195" s="9">
        <v>675000</v>
      </c>
      <c r="K195" s="9">
        <v>99430959.330000028</v>
      </c>
      <c r="L195" s="9" t="s">
        <v>11</v>
      </c>
      <c r="M195" s="9" t="s">
        <v>196</v>
      </c>
    </row>
    <row r="196" spans="2:13" ht="31.5" customHeight="1" thickBot="1" x14ac:dyDescent="0.25">
      <c r="B196" s="14">
        <v>183</v>
      </c>
      <c r="C196" s="15">
        <v>35982470</v>
      </c>
      <c r="D196" s="15" t="s">
        <v>392</v>
      </c>
      <c r="E196" s="15" t="s">
        <v>525</v>
      </c>
      <c r="F196" s="15" t="s">
        <v>555</v>
      </c>
      <c r="G196" s="8" t="s">
        <v>125</v>
      </c>
      <c r="H196" s="16">
        <v>56</v>
      </c>
      <c r="I196" s="9">
        <v>781200</v>
      </c>
      <c r="J196" s="9">
        <v>781200</v>
      </c>
      <c r="K196" s="9">
        <v>100212159.33000003</v>
      </c>
      <c r="L196" s="9" t="s">
        <v>11</v>
      </c>
      <c r="M196" s="9" t="s">
        <v>196</v>
      </c>
    </row>
    <row r="197" spans="2:13" ht="31.5" customHeight="1" thickBot="1" x14ac:dyDescent="0.25">
      <c r="B197" s="14">
        <v>184</v>
      </c>
      <c r="C197" s="15">
        <v>35995289</v>
      </c>
      <c r="D197" s="15" t="s">
        <v>393</v>
      </c>
      <c r="E197" s="15" t="s">
        <v>525</v>
      </c>
      <c r="F197" s="15" t="s">
        <v>558</v>
      </c>
      <c r="G197" s="8" t="s">
        <v>126</v>
      </c>
      <c r="H197" s="16">
        <v>56</v>
      </c>
      <c r="I197" s="9">
        <v>748000</v>
      </c>
      <c r="J197" s="9">
        <v>748000</v>
      </c>
      <c r="K197" s="9">
        <v>100960159.33000003</v>
      </c>
      <c r="L197" s="9" t="s">
        <v>11</v>
      </c>
      <c r="M197" s="9" t="s">
        <v>196</v>
      </c>
    </row>
    <row r="198" spans="2:13" ht="31.5" customHeight="1" thickBot="1" x14ac:dyDescent="0.25">
      <c r="B198" s="14">
        <v>185</v>
      </c>
      <c r="C198" s="15">
        <v>36131273</v>
      </c>
      <c r="D198" s="15" t="s">
        <v>394</v>
      </c>
      <c r="E198" s="15" t="s">
        <v>527</v>
      </c>
      <c r="F198" s="15" t="s">
        <v>581</v>
      </c>
      <c r="G198" s="8" t="s">
        <v>127</v>
      </c>
      <c r="H198" s="16">
        <v>56</v>
      </c>
      <c r="I198" s="9">
        <v>499000</v>
      </c>
      <c r="J198" s="9">
        <v>499000</v>
      </c>
      <c r="K198" s="9">
        <v>101459159.33000003</v>
      </c>
      <c r="L198" s="9" t="s">
        <v>11</v>
      </c>
      <c r="M198" s="9" t="s">
        <v>196</v>
      </c>
    </row>
    <row r="199" spans="2:13" ht="31.5" customHeight="1" thickBot="1" x14ac:dyDescent="0.25">
      <c r="B199" s="14">
        <v>186</v>
      </c>
      <c r="C199" s="15">
        <v>36131280</v>
      </c>
      <c r="D199" s="15" t="s">
        <v>395</v>
      </c>
      <c r="E199" s="15" t="s">
        <v>527</v>
      </c>
      <c r="F199" s="15" t="s">
        <v>581</v>
      </c>
      <c r="G199" s="8" t="s">
        <v>127</v>
      </c>
      <c r="H199" s="16">
        <v>56</v>
      </c>
      <c r="I199" s="9">
        <v>400000</v>
      </c>
      <c r="J199" s="9">
        <v>400000</v>
      </c>
      <c r="K199" s="9">
        <v>101859159.33000003</v>
      </c>
      <c r="L199" s="9" t="s">
        <v>11</v>
      </c>
      <c r="M199" s="9" t="s">
        <v>196</v>
      </c>
    </row>
    <row r="200" spans="2:13" ht="31.5" customHeight="1" thickBot="1" x14ac:dyDescent="0.25">
      <c r="B200" s="14">
        <v>187</v>
      </c>
      <c r="C200" s="15">
        <v>36133079</v>
      </c>
      <c r="D200" s="15" t="s">
        <v>396</v>
      </c>
      <c r="E200" s="15" t="s">
        <v>516</v>
      </c>
      <c r="F200" s="15" t="s">
        <v>530</v>
      </c>
      <c r="G200" s="8" t="s">
        <v>128</v>
      </c>
      <c r="H200" s="16">
        <v>50</v>
      </c>
      <c r="I200" s="9">
        <v>500000</v>
      </c>
      <c r="J200" s="9">
        <v>500000</v>
      </c>
      <c r="K200" s="9">
        <v>102359159.33000003</v>
      </c>
      <c r="L200" s="9" t="s">
        <v>11</v>
      </c>
      <c r="M200" s="9" t="s">
        <v>196</v>
      </c>
    </row>
    <row r="201" spans="2:13" ht="31.5" customHeight="1" thickBot="1" x14ac:dyDescent="0.25">
      <c r="B201" s="14">
        <v>188</v>
      </c>
      <c r="C201" s="15">
        <v>35997283</v>
      </c>
      <c r="D201" s="15" t="s">
        <v>586</v>
      </c>
      <c r="E201" s="15" t="s">
        <v>538</v>
      </c>
      <c r="F201" s="15" t="s">
        <v>550</v>
      </c>
      <c r="G201" s="8" t="s">
        <v>110</v>
      </c>
      <c r="H201" s="16">
        <v>50</v>
      </c>
      <c r="I201" s="9">
        <v>1000000</v>
      </c>
      <c r="J201" s="9">
        <v>1000000</v>
      </c>
      <c r="K201" s="9">
        <v>103359159.33000003</v>
      </c>
      <c r="L201" s="9" t="s">
        <v>11</v>
      </c>
      <c r="M201" s="9" t="s">
        <v>196</v>
      </c>
    </row>
    <row r="202" spans="2:13" ht="31.5" customHeight="1" thickBot="1" x14ac:dyDescent="0.25">
      <c r="B202" s="14">
        <v>189</v>
      </c>
      <c r="C202" s="15">
        <v>35997290</v>
      </c>
      <c r="D202" s="15" t="s">
        <v>397</v>
      </c>
      <c r="E202" s="15" t="s">
        <v>538</v>
      </c>
      <c r="F202" s="15" t="s">
        <v>550</v>
      </c>
      <c r="G202" s="8" t="s">
        <v>110</v>
      </c>
      <c r="H202" s="16">
        <v>50</v>
      </c>
      <c r="I202" s="9">
        <v>1000000</v>
      </c>
      <c r="J202" s="9">
        <v>1000000</v>
      </c>
      <c r="K202" s="9">
        <v>104359159.33000003</v>
      </c>
      <c r="L202" s="9" t="s">
        <v>11</v>
      </c>
      <c r="M202" s="9" t="s">
        <v>196</v>
      </c>
    </row>
    <row r="203" spans="2:13" ht="31.5" customHeight="1" thickBot="1" x14ac:dyDescent="0.25">
      <c r="B203" s="14">
        <v>190</v>
      </c>
      <c r="C203" s="15">
        <v>36139088</v>
      </c>
      <c r="D203" s="15" t="s">
        <v>398</v>
      </c>
      <c r="E203" s="15" t="s">
        <v>538</v>
      </c>
      <c r="F203" s="15" t="s">
        <v>550</v>
      </c>
      <c r="G203" s="8" t="s">
        <v>104</v>
      </c>
      <c r="H203" s="16">
        <v>50</v>
      </c>
      <c r="I203" s="9">
        <v>340000</v>
      </c>
      <c r="J203" s="9">
        <v>340000</v>
      </c>
      <c r="K203" s="9">
        <v>104699159.33000003</v>
      </c>
      <c r="L203" s="9" t="s">
        <v>11</v>
      </c>
      <c r="M203" s="9" t="s">
        <v>196</v>
      </c>
    </row>
    <row r="204" spans="2:13" ht="31.5" customHeight="1" thickBot="1" x14ac:dyDescent="0.25">
      <c r="B204" s="14">
        <v>191</v>
      </c>
      <c r="C204" s="15">
        <v>36134496</v>
      </c>
      <c r="D204" s="15" t="s">
        <v>399</v>
      </c>
      <c r="E204" s="15" t="s">
        <v>525</v>
      </c>
      <c r="F204" s="15" t="s">
        <v>558</v>
      </c>
      <c r="G204" s="8" t="s">
        <v>129</v>
      </c>
      <c r="H204" s="16">
        <v>50</v>
      </c>
      <c r="I204" s="9">
        <v>500000</v>
      </c>
      <c r="J204" s="9">
        <v>500000</v>
      </c>
      <c r="K204" s="9">
        <v>105199159.33000003</v>
      </c>
      <c r="L204" s="9" t="s">
        <v>11</v>
      </c>
      <c r="M204" s="9" t="s">
        <v>196</v>
      </c>
    </row>
    <row r="205" spans="2:13" ht="31.5" customHeight="1" thickBot="1" x14ac:dyDescent="0.25">
      <c r="B205" s="14">
        <v>192</v>
      </c>
      <c r="C205" s="15">
        <v>36128075</v>
      </c>
      <c r="D205" s="15" t="s">
        <v>400</v>
      </c>
      <c r="E205" s="15" t="s">
        <v>518</v>
      </c>
      <c r="F205" s="15" t="s">
        <v>585</v>
      </c>
      <c r="G205" s="8" t="s">
        <v>130</v>
      </c>
      <c r="H205" s="16">
        <v>47</v>
      </c>
      <c r="I205" s="9">
        <v>732000</v>
      </c>
      <c r="J205" s="9">
        <v>732000</v>
      </c>
      <c r="K205" s="9">
        <v>105931159.33000003</v>
      </c>
      <c r="L205" s="9" t="s">
        <v>11</v>
      </c>
      <c r="M205" s="9" t="s">
        <v>196</v>
      </c>
    </row>
    <row r="206" spans="2:13" ht="31.5" customHeight="1" thickBot="1" x14ac:dyDescent="0.25">
      <c r="B206" s="14">
        <v>193</v>
      </c>
      <c r="C206" s="15">
        <v>35991878</v>
      </c>
      <c r="D206" s="15" t="s">
        <v>401</v>
      </c>
      <c r="E206" s="15" t="s">
        <v>514</v>
      </c>
      <c r="F206" s="15" t="s">
        <v>515</v>
      </c>
      <c r="G206" s="8" t="s">
        <v>131</v>
      </c>
      <c r="H206" s="16">
        <v>41</v>
      </c>
      <c r="I206" s="9">
        <v>452600</v>
      </c>
      <c r="J206" s="9">
        <v>452600</v>
      </c>
      <c r="K206" s="9">
        <v>106383759.33000003</v>
      </c>
      <c r="L206" s="9" t="s">
        <v>11</v>
      </c>
      <c r="M206" s="9" t="s">
        <v>196</v>
      </c>
    </row>
    <row r="207" spans="2:13" ht="31.5" customHeight="1" thickBot="1" x14ac:dyDescent="0.25">
      <c r="B207" s="14">
        <v>194</v>
      </c>
      <c r="C207" s="15">
        <v>36134274</v>
      </c>
      <c r="D207" s="15" t="s">
        <v>402</v>
      </c>
      <c r="E207" s="15" t="s">
        <v>520</v>
      </c>
      <c r="F207" s="15" t="s">
        <v>522</v>
      </c>
      <c r="G207" s="8" t="s">
        <v>132</v>
      </c>
      <c r="H207" s="16">
        <v>41</v>
      </c>
      <c r="I207" s="9">
        <v>497500</v>
      </c>
      <c r="J207" s="9">
        <v>497500</v>
      </c>
      <c r="K207" s="9">
        <v>106881259.33000003</v>
      </c>
      <c r="L207" s="9" t="s">
        <v>11</v>
      </c>
      <c r="M207" s="9" t="s">
        <v>196</v>
      </c>
    </row>
    <row r="208" spans="2:13" ht="31.5" customHeight="1" x14ac:dyDescent="0.2">
      <c r="B208" s="17"/>
      <c r="C208" s="66" t="s">
        <v>508</v>
      </c>
      <c r="D208" s="66"/>
      <c r="E208" s="66"/>
      <c r="F208" s="66"/>
      <c r="G208" s="66"/>
      <c r="H208" s="66"/>
      <c r="I208" s="19">
        <f>SUBTOTAL(9,I14:I207)</f>
        <v>106881259.33000003</v>
      </c>
      <c r="J208" s="19">
        <f>SUBTOTAL(9,J14:J207)</f>
        <v>106881259.33000003</v>
      </c>
      <c r="K208" s="18"/>
      <c r="L208" s="18"/>
      <c r="M208" s="18"/>
    </row>
  </sheetData>
  <sheetProtection algorithmName="SHA-512" hashValue="Iel9NOemxuUPAkrhlmAvqT03gbs1Uf6V1P8BNmU8qe9oyQukoziECNTQtW5MszTuT9EwplZkYg1lv5WMqKWdVw==" saltValue="y2kxEuzvYmOSoRrtFSx2qQ==" spinCount="100000" sheet="1" objects="1" scenarios="1" sort="0" autoFilter="0"/>
  <autoFilter ref="B13:M207" xr:uid="{00000000-0001-0000-0000-000000000000}"/>
  <mergeCells count="15">
    <mergeCell ref="B1:M1"/>
    <mergeCell ref="B3:M3"/>
    <mergeCell ref="B4:D4"/>
    <mergeCell ref="E4:M4"/>
    <mergeCell ref="B5:D5"/>
    <mergeCell ref="F5:M5"/>
    <mergeCell ref="B10:M10"/>
    <mergeCell ref="B11:M11"/>
    <mergeCell ref="C208:H208"/>
    <mergeCell ref="B6:D6"/>
    <mergeCell ref="F6:M6"/>
    <mergeCell ref="B7:D7"/>
    <mergeCell ref="F7:M7"/>
    <mergeCell ref="B8:D8"/>
    <mergeCell ref="E8:M8"/>
  </mergeCells>
  <pageMargins left="0.31496062992125984" right="0.27559055118110237" top="0.98425196850393704" bottom="0.98425196850393704" header="0.35433070866141736" footer="0.51181102362204722"/>
  <pageSetup paperSize="9" scale="52" fitToHeight="34" orientation="landscape" horizontalDpi="4294967294" verticalDpi="4294967294" r:id="rId1"/>
  <headerFooter alignWithMargins="0">
    <oddHeader>&amp;L&amp;G&amp;C&amp;"Arial,Έντονα"&amp;14&amp;K04-018ΜΟΝΑΔΑ ΔΗΜΟΣΙΩΝ ΥΠΟΔΟΜΩΝ ΚΑΙ ΠΑΡΕΜΒΑΣΕΩΝ&amp;R&amp;G</oddHeader>
    <oddFooter>&amp;L&amp;"Calibri,Κανονικά"Αιτήσεις που επιλέγονται προς ένταξη&amp;C&amp;"Calibri,Κανονικά"Σελίδες Πίνακα Κατάταξης Αιτήσεων που Επιλέγονται προς Ένταξη &amp;P/&amp;N&amp;R&amp;G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8C0F-1E5D-4B20-BC4C-6B683E58D0CA}">
  <sheetPr>
    <pageSetUpPr fitToPage="1"/>
  </sheetPr>
  <dimension ref="A1:AG314"/>
  <sheetViews>
    <sheetView workbookViewId="0">
      <selection activeCell="L9" sqref="L9"/>
    </sheetView>
  </sheetViews>
  <sheetFormatPr defaultRowHeight="15.75" x14ac:dyDescent="0.2"/>
  <cols>
    <col min="1" max="1" width="9.140625" style="4"/>
    <col min="2" max="2" width="15.28515625" style="2" customWidth="1"/>
    <col min="3" max="3" width="64.28515625" style="2" customWidth="1"/>
    <col min="4" max="4" width="26.5703125" style="2" customWidth="1"/>
    <col min="5" max="5" width="19" style="2" customWidth="1"/>
    <col min="6" max="6" width="24.28515625" style="2" customWidth="1"/>
    <col min="7" max="7" width="15.140625" style="2" customWidth="1"/>
    <col min="8" max="8" width="18.5703125" style="2" customWidth="1"/>
    <col min="9" max="9" width="21.85546875" style="2" customWidth="1"/>
    <col min="10" max="10" width="18.85546875" style="2" hidden="1" customWidth="1"/>
    <col min="11" max="11" width="20.140625" style="2" customWidth="1"/>
    <col min="12" max="12" width="26.28515625" style="2" customWidth="1"/>
    <col min="13" max="14" width="9.140625" style="2"/>
    <col min="15" max="16" width="10.140625" style="2" bestFit="1" customWidth="1"/>
    <col min="17" max="33" width="9.140625" style="2"/>
    <col min="34" max="16384" width="9.140625" style="4"/>
  </cols>
  <sheetData>
    <row r="1" spans="1:12" ht="28.5" x14ac:dyDescent="0.2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23.25" customHeight="1" x14ac:dyDescent="0.2">
      <c r="A2" s="43" t="s">
        <v>509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ht="23.25" customHeight="1" thickBot="1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2" s="2" customFormat="1" ht="48" thickBot="1" x14ac:dyDescent="0.25">
      <c r="A4" s="10" t="s">
        <v>2</v>
      </c>
      <c r="B4" s="11" t="s">
        <v>3</v>
      </c>
      <c r="C4" s="11" t="s">
        <v>4</v>
      </c>
      <c r="D4" s="11" t="s">
        <v>510</v>
      </c>
      <c r="E4" s="11" t="s">
        <v>511</v>
      </c>
      <c r="F4" s="12" t="s">
        <v>5</v>
      </c>
      <c r="G4" s="12" t="s">
        <v>6</v>
      </c>
      <c r="H4" s="12" t="s">
        <v>7</v>
      </c>
      <c r="I4" s="12" t="s">
        <v>8</v>
      </c>
      <c r="J4" s="12" t="s">
        <v>194</v>
      </c>
      <c r="K4" s="12" t="s">
        <v>9</v>
      </c>
      <c r="L4" s="13" t="s">
        <v>195</v>
      </c>
    </row>
    <row r="5" spans="1:12" s="2" customFormat="1" ht="48" thickBot="1" x14ac:dyDescent="0.25">
      <c r="A5" s="14">
        <v>195</v>
      </c>
      <c r="B5" s="15">
        <v>36129683</v>
      </c>
      <c r="C5" s="15" t="s">
        <v>403</v>
      </c>
      <c r="D5" s="15" t="s">
        <v>512</v>
      </c>
      <c r="E5" s="15" t="s">
        <v>513</v>
      </c>
      <c r="F5" s="8" t="s">
        <v>28</v>
      </c>
      <c r="G5" s="16">
        <v>89</v>
      </c>
      <c r="H5" s="9">
        <v>995000</v>
      </c>
      <c r="I5" s="9">
        <v>995000</v>
      </c>
      <c r="J5" s="9"/>
      <c r="K5" s="9" t="s">
        <v>11</v>
      </c>
      <c r="L5" s="9" t="s">
        <v>197</v>
      </c>
    </row>
    <row r="6" spans="1:12" s="2" customFormat="1" ht="48" thickBot="1" x14ac:dyDescent="0.25">
      <c r="A6" s="14">
        <v>196</v>
      </c>
      <c r="B6" s="15">
        <v>35994275</v>
      </c>
      <c r="C6" s="15" t="s">
        <v>404</v>
      </c>
      <c r="D6" s="15" t="s">
        <v>514</v>
      </c>
      <c r="E6" s="15" t="s">
        <v>515</v>
      </c>
      <c r="F6" s="8" t="s">
        <v>133</v>
      </c>
      <c r="G6" s="16">
        <v>80</v>
      </c>
      <c r="H6" s="9">
        <v>1000000</v>
      </c>
      <c r="I6" s="9">
        <v>1000000</v>
      </c>
      <c r="J6" s="9"/>
      <c r="K6" s="9" t="s">
        <v>11</v>
      </c>
      <c r="L6" s="9" t="s">
        <v>197</v>
      </c>
    </row>
    <row r="7" spans="1:12" s="2" customFormat="1" ht="48" thickBot="1" x14ac:dyDescent="0.25">
      <c r="A7" s="14">
        <v>197</v>
      </c>
      <c r="B7" s="15">
        <v>36024094</v>
      </c>
      <c r="C7" s="15" t="s">
        <v>405</v>
      </c>
      <c r="D7" s="15" t="s">
        <v>516</v>
      </c>
      <c r="E7" s="15" t="s">
        <v>517</v>
      </c>
      <c r="F7" s="8" t="s">
        <v>99</v>
      </c>
      <c r="G7" s="16">
        <v>80</v>
      </c>
      <c r="H7" s="9">
        <v>994200</v>
      </c>
      <c r="I7" s="9">
        <v>994200</v>
      </c>
      <c r="J7" s="9"/>
      <c r="K7" s="9" t="s">
        <v>11</v>
      </c>
      <c r="L7" s="9" t="s">
        <v>197</v>
      </c>
    </row>
    <row r="8" spans="1:12" s="2" customFormat="1" ht="48" thickBot="1" x14ac:dyDescent="0.25">
      <c r="A8" s="14">
        <v>198</v>
      </c>
      <c r="B8" s="15">
        <v>36139521</v>
      </c>
      <c r="C8" s="15" t="s">
        <v>406</v>
      </c>
      <c r="D8" s="15" t="s">
        <v>518</v>
      </c>
      <c r="E8" s="15" t="s">
        <v>519</v>
      </c>
      <c r="F8" s="8" t="s">
        <v>134</v>
      </c>
      <c r="G8" s="16">
        <v>80</v>
      </c>
      <c r="H8" s="9">
        <v>500000</v>
      </c>
      <c r="I8" s="9">
        <v>500000</v>
      </c>
      <c r="J8" s="9"/>
      <c r="K8" s="9" t="s">
        <v>11</v>
      </c>
      <c r="L8" s="9" t="s">
        <v>197</v>
      </c>
    </row>
    <row r="9" spans="1:12" s="2" customFormat="1" ht="48" thickBot="1" x14ac:dyDescent="0.25">
      <c r="A9" s="14">
        <v>199</v>
      </c>
      <c r="B9" s="15">
        <v>36138487</v>
      </c>
      <c r="C9" s="15" t="s">
        <v>407</v>
      </c>
      <c r="D9" s="15" t="s">
        <v>518</v>
      </c>
      <c r="E9" s="15" t="s">
        <v>519</v>
      </c>
      <c r="F9" s="8" t="s">
        <v>134</v>
      </c>
      <c r="G9" s="16">
        <v>80</v>
      </c>
      <c r="H9" s="9">
        <v>500000</v>
      </c>
      <c r="I9" s="9">
        <v>500000</v>
      </c>
      <c r="J9" s="9"/>
      <c r="K9" s="9" t="s">
        <v>11</v>
      </c>
      <c r="L9" s="9" t="s">
        <v>197</v>
      </c>
    </row>
    <row r="10" spans="1:12" s="2" customFormat="1" ht="48" thickBot="1" x14ac:dyDescent="0.25">
      <c r="A10" s="14">
        <v>200</v>
      </c>
      <c r="B10" s="15">
        <v>36128877</v>
      </c>
      <c r="C10" s="15" t="s">
        <v>408</v>
      </c>
      <c r="D10" s="15" t="s">
        <v>520</v>
      </c>
      <c r="E10" s="15" t="s">
        <v>521</v>
      </c>
      <c r="F10" s="8" t="s">
        <v>135</v>
      </c>
      <c r="G10" s="16">
        <v>80</v>
      </c>
      <c r="H10" s="9">
        <v>500000</v>
      </c>
      <c r="I10" s="9">
        <v>500000</v>
      </c>
      <c r="J10" s="9"/>
      <c r="K10" s="9" t="s">
        <v>11</v>
      </c>
      <c r="L10" s="9" t="s">
        <v>197</v>
      </c>
    </row>
    <row r="11" spans="1:12" s="2" customFormat="1" ht="48" thickBot="1" x14ac:dyDescent="0.25">
      <c r="A11" s="14">
        <v>201</v>
      </c>
      <c r="B11" s="15">
        <v>36133871</v>
      </c>
      <c r="C11" s="15" t="s">
        <v>409</v>
      </c>
      <c r="D11" s="15" t="s">
        <v>520</v>
      </c>
      <c r="E11" s="15" t="s">
        <v>522</v>
      </c>
      <c r="F11" s="8" t="s">
        <v>136</v>
      </c>
      <c r="G11" s="16">
        <v>80</v>
      </c>
      <c r="H11" s="9">
        <v>329139.40999999997</v>
      </c>
      <c r="I11" s="9">
        <v>329139.40999999997</v>
      </c>
      <c r="J11" s="9"/>
      <c r="K11" s="9" t="s">
        <v>11</v>
      </c>
      <c r="L11" s="9" t="s">
        <v>197</v>
      </c>
    </row>
    <row r="12" spans="1:12" s="2" customFormat="1" ht="48" thickBot="1" x14ac:dyDescent="0.25">
      <c r="A12" s="14">
        <v>202</v>
      </c>
      <c r="B12" s="15">
        <v>36026876</v>
      </c>
      <c r="C12" s="15" t="s">
        <v>410</v>
      </c>
      <c r="D12" s="15" t="s">
        <v>523</v>
      </c>
      <c r="E12" s="15" t="s">
        <v>524</v>
      </c>
      <c r="F12" s="8" t="s">
        <v>137</v>
      </c>
      <c r="G12" s="16">
        <v>75</v>
      </c>
      <c r="H12" s="9">
        <v>500000</v>
      </c>
      <c r="I12" s="9">
        <v>500000</v>
      </c>
      <c r="J12" s="9"/>
      <c r="K12" s="9" t="s">
        <v>11</v>
      </c>
      <c r="L12" s="9" t="s">
        <v>197</v>
      </c>
    </row>
    <row r="13" spans="1:12" s="2" customFormat="1" ht="48" thickBot="1" x14ac:dyDescent="0.25">
      <c r="A13" s="14">
        <v>203</v>
      </c>
      <c r="B13" s="15">
        <v>35989479</v>
      </c>
      <c r="C13" s="15" t="s">
        <v>411</v>
      </c>
      <c r="D13" s="15" t="s">
        <v>525</v>
      </c>
      <c r="E13" s="15" t="s">
        <v>526</v>
      </c>
      <c r="F13" s="8" t="s">
        <v>138</v>
      </c>
      <c r="G13" s="16">
        <v>75</v>
      </c>
      <c r="H13" s="9">
        <v>495000</v>
      </c>
      <c r="I13" s="9">
        <v>495000</v>
      </c>
      <c r="J13" s="9"/>
      <c r="K13" s="9" t="s">
        <v>11</v>
      </c>
      <c r="L13" s="9" t="s">
        <v>197</v>
      </c>
    </row>
    <row r="14" spans="1:12" s="2" customFormat="1" ht="48" thickBot="1" x14ac:dyDescent="0.25">
      <c r="A14" s="14">
        <v>204</v>
      </c>
      <c r="B14" s="15">
        <v>36126873</v>
      </c>
      <c r="C14" s="15" t="s">
        <v>412</v>
      </c>
      <c r="D14" s="15" t="s">
        <v>527</v>
      </c>
      <c r="E14" s="15" t="s">
        <v>528</v>
      </c>
      <c r="F14" s="8" t="s">
        <v>139</v>
      </c>
      <c r="G14" s="16">
        <v>75</v>
      </c>
      <c r="H14" s="9">
        <v>452000</v>
      </c>
      <c r="I14" s="9">
        <v>452000</v>
      </c>
      <c r="J14" s="9"/>
      <c r="K14" s="9" t="s">
        <v>11</v>
      </c>
      <c r="L14" s="9" t="s">
        <v>197</v>
      </c>
    </row>
    <row r="15" spans="1:12" s="2" customFormat="1" ht="48" thickBot="1" x14ac:dyDescent="0.25">
      <c r="A15" s="14">
        <v>205</v>
      </c>
      <c r="B15" s="15">
        <v>36130474</v>
      </c>
      <c r="C15" s="15" t="s">
        <v>413</v>
      </c>
      <c r="D15" s="15" t="s">
        <v>527</v>
      </c>
      <c r="E15" s="15" t="s">
        <v>528</v>
      </c>
      <c r="F15" s="8" t="s">
        <v>139</v>
      </c>
      <c r="G15" s="16">
        <v>75</v>
      </c>
      <c r="H15" s="9">
        <v>418900</v>
      </c>
      <c r="I15" s="9">
        <v>418900</v>
      </c>
      <c r="J15" s="9"/>
      <c r="K15" s="9" t="s">
        <v>11</v>
      </c>
      <c r="L15" s="9" t="s">
        <v>197</v>
      </c>
    </row>
    <row r="16" spans="1:12" s="2" customFormat="1" ht="48" thickBot="1" x14ac:dyDescent="0.25">
      <c r="A16" s="14">
        <v>206</v>
      </c>
      <c r="B16" s="15">
        <v>35992875</v>
      </c>
      <c r="C16" s="15" t="s">
        <v>414</v>
      </c>
      <c r="D16" s="15" t="s">
        <v>523</v>
      </c>
      <c r="E16" s="15" t="s">
        <v>529</v>
      </c>
      <c r="F16" s="8" t="s">
        <v>140</v>
      </c>
      <c r="G16" s="16">
        <v>71</v>
      </c>
      <c r="H16" s="9">
        <v>474500</v>
      </c>
      <c r="I16" s="9">
        <v>474500</v>
      </c>
      <c r="J16" s="9"/>
      <c r="K16" s="9" t="s">
        <v>11</v>
      </c>
      <c r="L16" s="9" t="s">
        <v>197</v>
      </c>
    </row>
    <row r="17" spans="1:12" s="2" customFormat="1" ht="48" thickBot="1" x14ac:dyDescent="0.25">
      <c r="A17" s="14">
        <v>207</v>
      </c>
      <c r="B17" s="15">
        <v>36134694</v>
      </c>
      <c r="C17" s="15" t="s">
        <v>415</v>
      </c>
      <c r="D17" s="15" t="s">
        <v>516</v>
      </c>
      <c r="E17" s="15" t="s">
        <v>530</v>
      </c>
      <c r="F17" s="8" t="s">
        <v>21</v>
      </c>
      <c r="G17" s="16">
        <v>69</v>
      </c>
      <c r="H17" s="9">
        <v>500000</v>
      </c>
      <c r="I17" s="9">
        <v>500000</v>
      </c>
      <c r="J17" s="9"/>
      <c r="K17" s="9" t="s">
        <v>11</v>
      </c>
      <c r="L17" s="9" t="s">
        <v>197</v>
      </c>
    </row>
    <row r="18" spans="1:12" s="2" customFormat="1" ht="48" thickBot="1" x14ac:dyDescent="0.25">
      <c r="A18" s="14">
        <v>208</v>
      </c>
      <c r="B18" s="15">
        <v>36135271</v>
      </c>
      <c r="C18" s="15" t="s">
        <v>416</v>
      </c>
      <c r="D18" s="15" t="s">
        <v>520</v>
      </c>
      <c r="E18" s="15" t="s">
        <v>521</v>
      </c>
      <c r="F18" s="8" t="s">
        <v>141</v>
      </c>
      <c r="G18" s="16">
        <v>69</v>
      </c>
      <c r="H18" s="9">
        <v>1000000</v>
      </c>
      <c r="I18" s="9">
        <v>1000000</v>
      </c>
      <c r="J18" s="9"/>
      <c r="K18" s="9" t="s">
        <v>11</v>
      </c>
      <c r="L18" s="9" t="s">
        <v>197</v>
      </c>
    </row>
    <row r="19" spans="1:12" s="2" customFormat="1" ht="48" thickBot="1" x14ac:dyDescent="0.25">
      <c r="A19" s="14">
        <v>209</v>
      </c>
      <c r="B19" s="15">
        <v>36134670</v>
      </c>
      <c r="C19" s="15" t="s">
        <v>417</v>
      </c>
      <c r="D19" s="15" t="s">
        <v>523</v>
      </c>
      <c r="E19" s="15" t="s">
        <v>531</v>
      </c>
      <c r="F19" s="8" t="s">
        <v>142</v>
      </c>
      <c r="G19" s="16">
        <v>69</v>
      </c>
      <c r="H19" s="9">
        <v>977925.19</v>
      </c>
      <c r="I19" s="9">
        <v>977925.19</v>
      </c>
      <c r="J19" s="9"/>
      <c r="K19" s="9" t="s">
        <v>11</v>
      </c>
      <c r="L19" s="9" t="s">
        <v>197</v>
      </c>
    </row>
    <row r="20" spans="1:12" s="2" customFormat="1" ht="48" thickBot="1" x14ac:dyDescent="0.25">
      <c r="A20" s="14">
        <v>210</v>
      </c>
      <c r="B20" s="15">
        <v>35990901</v>
      </c>
      <c r="C20" s="15" t="s">
        <v>418</v>
      </c>
      <c r="D20" s="15" t="s">
        <v>527</v>
      </c>
      <c r="E20" s="15" t="s">
        <v>532</v>
      </c>
      <c r="F20" s="8" t="s">
        <v>143</v>
      </c>
      <c r="G20" s="16">
        <v>69</v>
      </c>
      <c r="H20" s="9">
        <v>1000000</v>
      </c>
      <c r="I20" s="9">
        <v>1000000</v>
      </c>
      <c r="J20" s="9"/>
      <c r="K20" s="9" t="s">
        <v>11</v>
      </c>
      <c r="L20" s="9" t="s">
        <v>197</v>
      </c>
    </row>
    <row r="21" spans="1:12" s="2" customFormat="1" ht="48" thickBot="1" x14ac:dyDescent="0.25">
      <c r="A21" s="14">
        <v>211</v>
      </c>
      <c r="B21" s="15">
        <v>36000074</v>
      </c>
      <c r="C21" s="15" t="s">
        <v>419</v>
      </c>
      <c r="D21" s="15" t="s">
        <v>527</v>
      </c>
      <c r="E21" s="15" t="s">
        <v>528</v>
      </c>
      <c r="F21" s="8" t="s">
        <v>144</v>
      </c>
      <c r="G21" s="16">
        <v>69</v>
      </c>
      <c r="H21" s="9">
        <v>1000000</v>
      </c>
      <c r="I21" s="9">
        <v>1000000</v>
      </c>
      <c r="J21" s="9"/>
      <c r="K21" s="9" t="s">
        <v>11</v>
      </c>
      <c r="L21" s="9" t="s">
        <v>197</v>
      </c>
    </row>
    <row r="22" spans="1:12" s="2" customFormat="1" ht="48" thickBot="1" x14ac:dyDescent="0.25">
      <c r="A22" s="14">
        <v>212</v>
      </c>
      <c r="B22" s="15">
        <v>36130696</v>
      </c>
      <c r="C22" s="15" t="s">
        <v>420</v>
      </c>
      <c r="D22" s="15" t="s">
        <v>527</v>
      </c>
      <c r="E22" s="15" t="s">
        <v>528</v>
      </c>
      <c r="F22" s="8" t="s">
        <v>71</v>
      </c>
      <c r="G22" s="16">
        <v>69</v>
      </c>
      <c r="H22" s="9">
        <v>500000</v>
      </c>
      <c r="I22" s="9">
        <v>500000</v>
      </c>
      <c r="J22" s="9"/>
      <c r="K22" s="9" t="s">
        <v>11</v>
      </c>
      <c r="L22" s="9" t="s">
        <v>197</v>
      </c>
    </row>
    <row r="23" spans="1:12" s="2" customFormat="1" ht="48" thickBot="1" x14ac:dyDescent="0.25">
      <c r="A23" s="14">
        <v>213</v>
      </c>
      <c r="B23" s="15">
        <v>36127689</v>
      </c>
      <c r="C23" s="15" t="s">
        <v>421</v>
      </c>
      <c r="D23" s="15" t="s">
        <v>533</v>
      </c>
      <c r="E23" s="15" t="s">
        <v>534</v>
      </c>
      <c r="F23" s="8" t="s">
        <v>145</v>
      </c>
      <c r="G23" s="16">
        <v>66</v>
      </c>
      <c r="H23" s="9">
        <v>500000</v>
      </c>
      <c r="I23" s="9">
        <v>500000</v>
      </c>
      <c r="J23" s="9"/>
      <c r="K23" s="9" t="s">
        <v>11</v>
      </c>
      <c r="L23" s="9" t="s">
        <v>197</v>
      </c>
    </row>
    <row r="24" spans="1:12" s="2" customFormat="1" ht="48" thickBot="1" x14ac:dyDescent="0.25">
      <c r="A24" s="14">
        <v>214</v>
      </c>
      <c r="B24" s="15">
        <v>36139101</v>
      </c>
      <c r="C24" s="15" t="s">
        <v>422</v>
      </c>
      <c r="D24" s="15" t="s">
        <v>512</v>
      </c>
      <c r="E24" s="15" t="s">
        <v>513</v>
      </c>
      <c r="F24" s="8" t="s">
        <v>31</v>
      </c>
      <c r="G24" s="16">
        <v>65</v>
      </c>
      <c r="H24" s="9">
        <v>205000</v>
      </c>
      <c r="I24" s="9">
        <v>205000</v>
      </c>
      <c r="J24" s="9"/>
      <c r="K24" s="9" t="s">
        <v>11</v>
      </c>
      <c r="L24" s="9" t="s">
        <v>197</v>
      </c>
    </row>
    <row r="25" spans="1:12" s="2" customFormat="1" ht="48" thickBot="1" x14ac:dyDescent="0.25">
      <c r="A25" s="14">
        <v>215</v>
      </c>
      <c r="B25" s="15">
        <v>36140671</v>
      </c>
      <c r="C25" s="15" t="s">
        <v>423</v>
      </c>
      <c r="D25" s="15" t="s">
        <v>512</v>
      </c>
      <c r="E25" s="15" t="s">
        <v>513</v>
      </c>
      <c r="F25" s="8" t="s">
        <v>31</v>
      </c>
      <c r="G25" s="16">
        <v>65</v>
      </c>
      <c r="H25" s="9">
        <v>405000</v>
      </c>
      <c r="I25" s="9">
        <v>405000</v>
      </c>
      <c r="J25" s="9"/>
      <c r="K25" s="9" t="s">
        <v>11</v>
      </c>
      <c r="L25" s="9" t="s">
        <v>197</v>
      </c>
    </row>
    <row r="26" spans="1:12" s="2" customFormat="1" ht="48" thickBot="1" x14ac:dyDescent="0.25">
      <c r="A26" s="14">
        <v>216</v>
      </c>
      <c r="B26" s="15">
        <v>36138876</v>
      </c>
      <c r="C26" s="15" t="s">
        <v>424</v>
      </c>
      <c r="D26" s="15" t="s">
        <v>512</v>
      </c>
      <c r="E26" s="15" t="s">
        <v>513</v>
      </c>
      <c r="F26" s="8" t="s">
        <v>31</v>
      </c>
      <c r="G26" s="16">
        <v>65</v>
      </c>
      <c r="H26" s="9">
        <v>215000</v>
      </c>
      <c r="I26" s="9">
        <v>215000</v>
      </c>
      <c r="J26" s="9"/>
      <c r="K26" s="9" t="s">
        <v>11</v>
      </c>
      <c r="L26" s="9" t="s">
        <v>197</v>
      </c>
    </row>
    <row r="27" spans="1:12" s="2" customFormat="1" ht="48" thickBot="1" x14ac:dyDescent="0.25">
      <c r="A27" s="14">
        <v>217</v>
      </c>
      <c r="B27" s="15">
        <v>36138890</v>
      </c>
      <c r="C27" s="15" t="s">
        <v>425</v>
      </c>
      <c r="D27" s="15" t="s">
        <v>512</v>
      </c>
      <c r="E27" s="15" t="s">
        <v>513</v>
      </c>
      <c r="F27" s="8" t="s">
        <v>31</v>
      </c>
      <c r="G27" s="16">
        <v>65</v>
      </c>
      <c r="H27" s="9">
        <v>190000</v>
      </c>
      <c r="I27" s="9">
        <v>190000</v>
      </c>
      <c r="J27" s="9"/>
      <c r="K27" s="9" t="s">
        <v>11</v>
      </c>
      <c r="L27" s="9" t="s">
        <v>197</v>
      </c>
    </row>
    <row r="28" spans="1:12" s="2" customFormat="1" ht="48" thickBot="1" x14ac:dyDescent="0.25">
      <c r="A28" s="14">
        <v>218</v>
      </c>
      <c r="B28" s="15">
        <v>36132270</v>
      </c>
      <c r="C28" s="15" t="s">
        <v>426</v>
      </c>
      <c r="D28" s="15" t="s">
        <v>514</v>
      </c>
      <c r="E28" s="15" t="s">
        <v>515</v>
      </c>
      <c r="F28" s="8" t="s">
        <v>146</v>
      </c>
      <c r="G28" s="16">
        <v>65</v>
      </c>
      <c r="H28" s="9">
        <v>495600</v>
      </c>
      <c r="I28" s="9">
        <v>495600</v>
      </c>
      <c r="J28" s="9"/>
      <c r="K28" s="9" t="s">
        <v>11</v>
      </c>
      <c r="L28" s="9" t="s">
        <v>197</v>
      </c>
    </row>
    <row r="29" spans="1:12" s="2" customFormat="1" ht="48" thickBot="1" x14ac:dyDescent="0.25">
      <c r="A29" s="14">
        <v>219</v>
      </c>
      <c r="B29" s="15">
        <v>36139309</v>
      </c>
      <c r="C29" s="15" t="s">
        <v>427</v>
      </c>
      <c r="D29" s="15" t="s">
        <v>527</v>
      </c>
      <c r="E29" s="15" t="s">
        <v>535</v>
      </c>
      <c r="F29" s="8" t="s">
        <v>147</v>
      </c>
      <c r="G29" s="16">
        <v>65</v>
      </c>
      <c r="H29" s="9">
        <v>860000</v>
      </c>
      <c r="I29" s="9">
        <v>860000</v>
      </c>
      <c r="J29" s="9"/>
      <c r="K29" s="9" t="s">
        <v>11</v>
      </c>
      <c r="L29" s="9" t="s">
        <v>197</v>
      </c>
    </row>
    <row r="30" spans="1:12" s="2" customFormat="1" ht="48" thickBot="1" x14ac:dyDescent="0.25">
      <c r="A30" s="14">
        <v>220</v>
      </c>
      <c r="B30" s="15">
        <v>36023967</v>
      </c>
      <c r="C30" s="15" t="s">
        <v>428</v>
      </c>
      <c r="D30" s="15" t="s">
        <v>520</v>
      </c>
      <c r="E30" s="15" t="s">
        <v>521</v>
      </c>
      <c r="F30" s="8" t="s">
        <v>148</v>
      </c>
      <c r="G30" s="16">
        <v>60</v>
      </c>
      <c r="H30" s="9">
        <v>735539.28</v>
      </c>
      <c r="I30" s="9">
        <v>735539.28</v>
      </c>
      <c r="J30" s="9"/>
      <c r="K30" s="9" t="s">
        <v>11</v>
      </c>
      <c r="L30" s="9" t="s">
        <v>197</v>
      </c>
    </row>
    <row r="31" spans="1:12" s="2" customFormat="1" ht="48" thickBot="1" x14ac:dyDescent="0.25">
      <c r="A31" s="14">
        <v>221</v>
      </c>
      <c r="B31" s="15">
        <v>36135479</v>
      </c>
      <c r="C31" s="15" t="s">
        <v>429</v>
      </c>
      <c r="D31" s="15" t="s">
        <v>523</v>
      </c>
      <c r="E31" s="15" t="s">
        <v>536</v>
      </c>
      <c r="F31" s="8" t="s">
        <v>149</v>
      </c>
      <c r="G31" s="16">
        <v>60</v>
      </c>
      <c r="H31" s="9">
        <v>395000</v>
      </c>
      <c r="I31" s="9">
        <v>395000</v>
      </c>
      <c r="J31" s="9"/>
      <c r="K31" s="9" t="s">
        <v>11</v>
      </c>
      <c r="L31" s="9" t="s">
        <v>197</v>
      </c>
    </row>
    <row r="32" spans="1:12" s="2" customFormat="1" ht="48" thickBot="1" x14ac:dyDescent="0.25">
      <c r="A32" s="14">
        <v>222</v>
      </c>
      <c r="B32" s="15">
        <v>36001071</v>
      </c>
      <c r="C32" s="15" t="s">
        <v>430</v>
      </c>
      <c r="D32" s="15" t="s">
        <v>516</v>
      </c>
      <c r="E32" s="15" t="s">
        <v>517</v>
      </c>
      <c r="F32" s="8" t="s">
        <v>150</v>
      </c>
      <c r="G32" s="16">
        <v>60</v>
      </c>
      <c r="H32" s="9">
        <v>198400</v>
      </c>
      <c r="I32" s="9">
        <v>198400</v>
      </c>
      <c r="J32" s="9"/>
      <c r="K32" s="9" t="s">
        <v>11</v>
      </c>
      <c r="L32" s="9" t="s">
        <v>197</v>
      </c>
    </row>
    <row r="33" spans="1:12" s="2" customFormat="1" ht="48" thickBot="1" x14ac:dyDescent="0.25">
      <c r="A33" s="14">
        <v>223</v>
      </c>
      <c r="B33" s="15">
        <v>36136278</v>
      </c>
      <c r="C33" s="15" t="s">
        <v>431</v>
      </c>
      <c r="D33" s="15" t="s">
        <v>523</v>
      </c>
      <c r="E33" s="15" t="s">
        <v>537</v>
      </c>
      <c r="F33" s="8" t="s">
        <v>151</v>
      </c>
      <c r="G33" s="16">
        <v>60</v>
      </c>
      <c r="H33" s="9">
        <v>724000</v>
      </c>
      <c r="I33" s="9">
        <v>724000</v>
      </c>
      <c r="J33" s="9"/>
      <c r="K33" s="9" t="s">
        <v>11</v>
      </c>
      <c r="L33" s="9" t="s">
        <v>197</v>
      </c>
    </row>
    <row r="34" spans="1:12" s="2" customFormat="1" ht="48" thickBot="1" x14ac:dyDescent="0.25">
      <c r="A34" s="14">
        <v>224</v>
      </c>
      <c r="B34" s="15">
        <v>36134526</v>
      </c>
      <c r="C34" s="15" t="s">
        <v>432</v>
      </c>
      <c r="D34" s="15" t="s">
        <v>538</v>
      </c>
      <c r="E34" s="15" t="s">
        <v>539</v>
      </c>
      <c r="F34" s="8" t="s">
        <v>152</v>
      </c>
      <c r="G34" s="16">
        <v>60</v>
      </c>
      <c r="H34" s="9">
        <v>433811</v>
      </c>
      <c r="I34" s="9">
        <v>433811</v>
      </c>
      <c r="J34" s="9"/>
      <c r="K34" s="9" t="s">
        <v>11</v>
      </c>
      <c r="L34" s="9" t="s">
        <v>197</v>
      </c>
    </row>
    <row r="35" spans="1:12" s="2" customFormat="1" ht="48" thickBot="1" x14ac:dyDescent="0.25">
      <c r="A35" s="14">
        <v>225</v>
      </c>
      <c r="B35" s="15">
        <v>36139880</v>
      </c>
      <c r="C35" s="15" t="s">
        <v>433</v>
      </c>
      <c r="D35" s="15" t="s">
        <v>518</v>
      </c>
      <c r="E35" s="15" t="s">
        <v>540</v>
      </c>
      <c r="F35" s="8" t="s">
        <v>153</v>
      </c>
      <c r="G35" s="16">
        <v>60</v>
      </c>
      <c r="H35" s="9">
        <v>672000</v>
      </c>
      <c r="I35" s="9">
        <v>672000</v>
      </c>
      <c r="J35" s="9"/>
      <c r="K35" s="9" t="s">
        <v>11</v>
      </c>
      <c r="L35" s="9" t="s">
        <v>197</v>
      </c>
    </row>
    <row r="36" spans="1:12" s="2" customFormat="1" ht="48" thickBot="1" x14ac:dyDescent="0.25">
      <c r="A36" s="14">
        <v>226</v>
      </c>
      <c r="B36" s="15">
        <v>36130900</v>
      </c>
      <c r="C36" s="15" t="s">
        <v>434</v>
      </c>
      <c r="D36" s="15" t="s">
        <v>527</v>
      </c>
      <c r="E36" s="15" t="s">
        <v>528</v>
      </c>
      <c r="F36" s="8" t="s">
        <v>139</v>
      </c>
      <c r="G36" s="16">
        <v>60</v>
      </c>
      <c r="H36" s="9">
        <v>356132</v>
      </c>
      <c r="I36" s="9">
        <v>356132</v>
      </c>
      <c r="J36" s="9"/>
      <c r="K36" s="9" t="s">
        <v>11</v>
      </c>
      <c r="L36" s="9" t="s">
        <v>197</v>
      </c>
    </row>
    <row r="37" spans="1:12" s="2" customFormat="1" ht="48" thickBot="1" x14ac:dyDescent="0.25">
      <c r="A37" s="14">
        <v>227</v>
      </c>
      <c r="B37" s="15">
        <v>36134472</v>
      </c>
      <c r="C37" s="15" t="s">
        <v>435</v>
      </c>
      <c r="D37" s="15" t="s">
        <v>527</v>
      </c>
      <c r="E37" s="15" t="s">
        <v>541</v>
      </c>
      <c r="F37" s="8" t="s">
        <v>154</v>
      </c>
      <c r="G37" s="16">
        <v>60</v>
      </c>
      <c r="H37" s="9">
        <v>500000</v>
      </c>
      <c r="I37" s="9">
        <v>500000</v>
      </c>
      <c r="J37" s="9"/>
      <c r="K37" s="9" t="s">
        <v>11</v>
      </c>
      <c r="L37" s="9" t="s">
        <v>197</v>
      </c>
    </row>
    <row r="38" spans="1:12" s="2" customFormat="1" ht="48" thickBot="1" x14ac:dyDescent="0.25">
      <c r="A38" s="14">
        <v>228</v>
      </c>
      <c r="B38" s="15">
        <v>36137671</v>
      </c>
      <c r="C38" s="15" t="s">
        <v>436</v>
      </c>
      <c r="D38" s="15" t="s">
        <v>527</v>
      </c>
      <c r="E38" s="15" t="s">
        <v>541</v>
      </c>
      <c r="F38" s="8" t="s">
        <v>154</v>
      </c>
      <c r="G38" s="16">
        <v>60</v>
      </c>
      <c r="H38" s="9">
        <v>500000</v>
      </c>
      <c r="I38" s="9">
        <v>500000</v>
      </c>
      <c r="J38" s="9"/>
      <c r="K38" s="9" t="s">
        <v>11</v>
      </c>
      <c r="L38" s="9" t="s">
        <v>197</v>
      </c>
    </row>
    <row r="39" spans="1:12" s="2" customFormat="1" ht="48" thickBot="1" x14ac:dyDescent="0.25">
      <c r="A39" s="14">
        <v>229</v>
      </c>
      <c r="B39" s="15">
        <v>36136070</v>
      </c>
      <c r="C39" s="15" t="s">
        <v>437</v>
      </c>
      <c r="D39" s="15" t="s">
        <v>538</v>
      </c>
      <c r="E39" s="15" t="s">
        <v>542</v>
      </c>
      <c r="F39" s="8" t="s">
        <v>155</v>
      </c>
      <c r="G39" s="16">
        <v>60</v>
      </c>
      <c r="H39" s="9">
        <v>499900</v>
      </c>
      <c r="I39" s="9">
        <v>499900</v>
      </c>
      <c r="J39" s="9"/>
      <c r="K39" s="9" t="s">
        <v>11</v>
      </c>
      <c r="L39" s="9" t="s">
        <v>197</v>
      </c>
    </row>
    <row r="40" spans="1:12" s="2" customFormat="1" ht="48" thickBot="1" x14ac:dyDescent="0.25">
      <c r="A40" s="14">
        <v>230</v>
      </c>
      <c r="B40" s="15">
        <v>35979678</v>
      </c>
      <c r="C40" s="15" t="s">
        <v>438</v>
      </c>
      <c r="D40" s="15" t="s">
        <v>523</v>
      </c>
      <c r="E40" s="15" t="s">
        <v>529</v>
      </c>
      <c r="F40" s="8" t="s">
        <v>140</v>
      </c>
      <c r="G40" s="16">
        <v>56</v>
      </c>
      <c r="H40" s="9">
        <v>1000000</v>
      </c>
      <c r="I40" s="9">
        <v>1000000</v>
      </c>
      <c r="J40" s="9"/>
      <c r="K40" s="9" t="s">
        <v>11</v>
      </c>
      <c r="L40" s="9" t="s">
        <v>197</v>
      </c>
    </row>
    <row r="41" spans="1:12" s="2" customFormat="1" ht="48" thickBot="1" x14ac:dyDescent="0.25">
      <c r="A41" s="14">
        <v>231</v>
      </c>
      <c r="B41" s="15">
        <v>35990284</v>
      </c>
      <c r="C41" s="15" t="s">
        <v>439</v>
      </c>
      <c r="D41" s="15" t="s">
        <v>523</v>
      </c>
      <c r="E41" s="15" t="s">
        <v>529</v>
      </c>
      <c r="F41" s="8" t="s">
        <v>140</v>
      </c>
      <c r="G41" s="16">
        <v>56</v>
      </c>
      <c r="H41" s="9">
        <v>609500</v>
      </c>
      <c r="I41" s="9">
        <v>609500</v>
      </c>
      <c r="J41" s="9"/>
      <c r="K41" s="9" t="s">
        <v>11</v>
      </c>
      <c r="L41" s="9" t="s">
        <v>197</v>
      </c>
    </row>
    <row r="42" spans="1:12" s="2" customFormat="1" ht="48" thickBot="1" x14ac:dyDescent="0.25">
      <c r="A42" s="14">
        <v>232</v>
      </c>
      <c r="B42" s="15">
        <v>35992479</v>
      </c>
      <c r="C42" s="15" t="s">
        <v>440</v>
      </c>
      <c r="D42" s="15" t="s">
        <v>523</v>
      </c>
      <c r="E42" s="15" t="s">
        <v>529</v>
      </c>
      <c r="F42" s="8" t="s">
        <v>140</v>
      </c>
      <c r="G42" s="16">
        <v>56</v>
      </c>
      <c r="H42" s="9">
        <v>454500</v>
      </c>
      <c r="I42" s="9">
        <v>454500</v>
      </c>
      <c r="J42" s="9"/>
      <c r="K42" s="9" t="s">
        <v>11</v>
      </c>
      <c r="L42" s="9" t="s">
        <v>197</v>
      </c>
    </row>
    <row r="43" spans="1:12" s="2" customFormat="1" ht="48" thickBot="1" x14ac:dyDescent="0.25">
      <c r="A43" s="14">
        <v>233</v>
      </c>
      <c r="B43" s="15">
        <v>35984085</v>
      </c>
      <c r="C43" s="15" t="s">
        <v>441</v>
      </c>
      <c r="D43" s="15" t="s">
        <v>520</v>
      </c>
      <c r="E43" s="15" t="s">
        <v>521</v>
      </c>
      <c r="F43" s="8" t="s">
        <v>24</v>
      </c>
      <c r="G43" s="16">
        <v>54</v>
      </c>
      <c r="H43" s="9">
        <v>500000</v>
      </c>
      <c r="I43" s="9">
        <v>500000</v>
      </c>
      <c r="J43" s="9"/>
      <c r="K43" s="9" t="s">
        <v>11</v>
      </c>
      <c r="L43" s="9" t="s">
        <v>197</v>
      </c>
    </row>
    <row r="44" spans="1:12" s="2" customFormat="1" ht="48" thickBot="1" x14ac:dyDescent="0.25">
      <c r="A44" s="14">
        <v>234</v>
      </c>
      <c r="B44" s="15">
        <v>36128709</v>
      </c>
      <c r="C44" s="15" t="s">
        <v>442</v>
      </c>
      <c r="D44" s="15" t="s">
        <v>518</v>
      </c>
      <c r="E44" s="15" t="s">
        <v>543</v>
      </c>
      <c r="F44" s="8" t="s">
        <v>103</v>
      </c>
      <c r="G44" s="16">
        <v>54</v>
      </c>
      <c r="H44" s="9">
        <v>470960</v>
      </c>
      <c r="I44" s="9">
        <v>470960</v>
      </c>
      <c r="J44" s="9"/>
      <c r="K44" s="9" t="s">
        <v>11</v>
      </c>
      <c r="L44" s="9" t="s">
        <v>197</v>
      </c>
    </row>
    <row r="45" spans="1:12" s="2" customFormat="1" ht="48" thickBot="1" x14ac:dyDescent="0.25">
      <c r="A45" s="14">
        <v>235</v>
      </c>
      <c r="B45" s="15">
        <v>35994886</v>
      </c>
      <c r="C45" s="15" t="s">
        <v>443</v>
      </c>
      <c r="D45" s="15" t="s">
        <v>544</v>
      </c>
      <c r="E45" s="15" t="s">
        <v>545</v>
      </c>
      <c r="F45" s="8" t="s">
        <v>156</v>
      </c>
      <c r="G45" s="16">
        <v>54</v>
      </c>
      <c r="H45" s="9">
        <v>499959.6</v>
      </c>
      <c r="I45" s="9">
        <v>499959.6</v>
      </c>
      <c r="J45" s="9"/>
      <c r="K45" s="9" t="s">
        <v>11</v>
      </c>
      <c r="L45" s="9" t="s">
        <v>197</v>
      </c>
    </row>
    <row r="46" spans="1:12" s="2" customFormat="1" ht="48" thickBot="1" x14ac:dyDescent="0.25">
      <c r="A46" s="14">
        <v>236</v>
      </c>
      <c r="B46" s="15">
        <v>36025473</v>
      </c>
      <c r="C46" s="15" t="s">
        <v>444</v>
      </c>
      <c r="D46" s="15" t="s">
        <v>533</v>
      </c>
      <c r="E46" s="15" t="s">
        <v>546</v>
      </c>
      <c r="F46" s="8" t="s">
        <v>157</v>
      </c>
      <c r="G46" s="16">
        <v>54</v>
      </c>
      <c r="H46" s="9">
        <v>244000</v>
      </c>
      <c r="I46" s="9">
        <v>244000</v>
      </c>
      <c r="J46" s="9"/>
      <c r="K46" s="9" t="s">
        <v>11</v>
      </c>
      <c r="L46" s="9" t="s">
        <v>197</v>
      </c>
    </row>
    <row r="47" spans="1:12" s="2" customFormat="1" ht="48" thickBot="1" x14ac:dyDescent="0.25">
      <c r="A47" s="14">
        <v>237</v>
      </c>
      <c r="B47" s="15">
        <v>36131075</v>
      </c>
      <c r="C47" s="15" t="s">
        <v>445</v>
      </c>
      <c r="D47" s="15" t="s">
        <v>523</v>
      </c>
      <c r="E47" s="15" t="s">
        <v>529</v>
      </c>
      <c r="F47" s="8" t="s">
        <v>158</v>
      </c>
      <c r="G47" s="16">
        <v>51</v>
      </c>
      <c r="H47" s="9">
        <v>774000</v>
      </c>
      <c r="I47" s="9">
        <v>774000</v>
      </c>
      <c r="J47" s="9"/>
      <c r="K47" s="9" t="s">
        <v>11</v>
      </c>
      <c r="L47" s="9" t="s">
        <v>197</v>
      </c>
    </row>
    <row r="48" spans="1:12" s="2" customFormat="1" ht="48" thickBot="1" x14ac:dyDescent="0.25">
      <c r="A48" s="14">
        <v>238</v>
      </c>
      <c r="B48" s="15">
        <v>36134083</v>
      </c>
      <c r="C48" s="15" t="s">
        <v>446</v>
      </c>
      <c r="D48" s="15" t="s">
        <v>523</v>
      </c>
      <c r="E48" s="15" t="s">
        <v>536</v>
      </c>
      <c r="F48" s="8" t="s">
        <v>159</v>
      </c>
      <c r="G48" s="16">
        <v>51</v>
      </c>
      <c r="H48" s="9">
        <v>484000</v>
      </c>
      <c r="I48" s="9">
        <v>484000</v>
      </c>
      <c r="J48" s="9"/>
      <c r="K48" s="9" t="s">
        <v>11</v>
      </c>
      <c r="L48" s="9" t="s">
        <v>197</v>
      </c>
    </row>
    <row r="49" spans="1:12" s="2" customFormat="1" ht="48" thickBot="1" x14ac:dyDescent="0.25">
      <c r="A49" s="14">
        <v>239</v>
      </c>
      <c r="B49" s="15">
        <v>36134076</v>
      </c>
      <c r="C49" s="15" t="s">
        <v>447</v>
      </c>
      <c r="D49" s="15" t="s">
        <v>523</v>
      </c>
      <c r="E49" s="15" t="s">
        <v>536</v>
      </c>
      <c r="F49" s="8" t="s">
        <v>159</v>
      </c>
      <c r="G49" s="16">
        <v>51</v>
      </c>
      <c r="H49" s="9">
        <v>384000</v>
      </c>
      <c r="I49" s="9">
        <v>384000</v>
      </c>
      <c r="J49" s="9"/>
      <c r="K49" s="9" t="s">
        <v>11</v>
      </c>
      <c r="L49" s="9" t="s">
        <v>197</v>
      </c>
    </row>
    <row r="50" spans="1:12" s="2" customFormat="1" ht="48" thickBot="1" x14ac:dyDescent="0.25">
      <c r="A50" s="14">
        <v>240</v>
      </c>
      <c r="B50" s="15">
        <v>36140077</v>
      </c>
      <c r="C50" s="15" t="s">
        <v>448</v>
      </c>
      <c r="D50" s="15" t="s">
        <v>523</v>
      </c>
      <c r="E50" s="15" t="s">
        <v>537</v>
      </c>
      <c r="F50" s="8" t="s">
        <v>160</v>
      </c>
      <c r="G50" s="16">
        <v>51</v>
      </c>
      <c r="H50" s="9">
        <v>710600</v>
      </c>
      <c r="I50" s="9">
        <v>710600</v>
      </c>
      <c r="J50" s="9"/>
      <c r="K50" s="9" t="s">
        <v>11</v>
      </c>
      <c r="L50" s="9" t="s">
        <v>197</v>
      </c>
    </row>
    <row r="51" spans="1:12" s="2" customFormat="1" ht="48" thickBot="1" x14ac:dyDescent="0.25">
      <c r="A51" s="14">
        <v>241</v>
      </c>
      <c r="B51" s="15">
        <v>36138104</v>
      </c>
      <c r="C51" s="15" t="s">
        <v>449</v>
      </c>
      <c r="D51" s="15" t="s">
        <v>547</v>
      </c>
      <c r="E51" s="15" t="s">
        <v>548</v>
      </c>
      <c r="F51" s="8" t="s">
        <v>161</v>
      </c>
      <c r="G51" s="16">
        <v>51</v>
      </c>
      <c r="H51" s="9">
        <v>740000</v>
      </c>
      <c r="I51" s="9">
        <v>740000</v>
      </c>
      <c r="J51" s="9"/>
      <c r="K51" s="9" t="s">
        <v>11</v>
      </c>
      <c r="L51" s="9" t="s">
        <v>197</v>
      </c>
    </row>
    <row r="52" spans="1:12" s="2" customFormat="1" ht="48" thickBot="1" x14ac:dyDescent="0.25">
      <c r="A52" s="14">
        <v>242</v>
      </c>
      <c r="B52" s="15">
        <v>36126279</v>
      </c>
      <c r="C52" s="15" t="s">
        <v>450</v>
      </c>
      <c r="D52" s="15" t="s">
        <v>523</v>
      </c>
      <c r="E52" s="15" t="s">
        <v>537</v>
      </c>
      <c r="F52" s="8" t="s">
        <v>151</v>
      </c>
      <c r="G52" s="16">
        <v>51</v>
      </c>
      <c r="H52" s="9">
        <v>1000000</v>
      </c>
      <c r="I52" s="9">
        <v>1000000</v>
      </c>
      <c r="J52" s="9"/>
      <c r="K52" s="9" t="s">
        <v>11</v>
      </c>
      <c r="L52" s="9" t="s">
        <v>197</v>
      </c>
    </row>
    <row r="53" spans="1:12" s="2" customFormat="1" ht="48" thickBot="1" x14ac:dyDescent="0.25">
      <c r="A53" s="14">
        <v>243</v>
      </c>
      <c r="B53" s="15">
        <v>36129089</v>
      </c>
      <c r="C53" s="15" t="s">
        <v>451</v>
      </c>
      <c r="D53" s="15" t="s">
        <v>523</v>
      </c>
      <c r="E53" s="15" t="s">
        <v>549</v>
      </c>
      <c r="F53" s="8" t="s">
        <v>162</v>
      </c>
      <c r="G53" s="16">
        <v>51</v>
      </c>
      <c r="H53" s="9">
        <v>900000</v>
      </c>
      <c r="I53" s="9">
        <v>900000</v>
      </c>
      <c r="J53" s="9"/>
      <c r="K53" s="9" t="s">
        <v>11</v>
      </c>
      <c r="L53" s="9" t="s">
        <v>197</v>
      </c>
    </row>
    <row r="54" spans="1:12" s="2" customFormat="1" ht="48" thickBot="1" x14ac:dyDescent="0.25">
      <c r="A54" s="14">
        <v>244</v>
      </c>
      <c r="B54" s="15">
        <v>36139682</v>
      </c>
      <c r="C54" s="15" t="s">
        <v>452</v>
      </c>
      <c r="D54" s="15" t="s">
        <v>538</v>
      </c>
      <c r="E54" s="15" t="s">
        <v>550</v>
      </c>
      <c r="F54" s="8" t="s">
        <v>163</v>
      </c>
      <c r="G54" s="16">
        <v>51</v>
      </c>
      <c r="H54" s="9">
        <v>499720</v>
      </c>
      <c r="I54" s="9">
        <v>499720</v>
      </c>
      <c r="J54" s="9"/>
      <c r="K54" s="9" t="s">
        <v>11</v>
      </c>
      <c r="L54" s="9" t="s">
        <v>197</v>
      </c>
    </row>
    <row r="55" spans="1:12" s="2" customFormat="1" ht="48" thickBot="1" x14ac:dyDescent="0.25">
      <c r="A55" s="14">
        <v>245</v>
      </c>
      <c r="B55" s="15">
        <v>36001675</v>
      </c>
      <c r="C55" s="15" t="s">
        <v>453</v>
      </c>
      <c r="D55" s="15" t="s">
        <v>525</v>
      </c>
      <c r="E55" s="15" t="s">
        <v>551</v>
      </c>
      <c r="F55" s="8" t="s">
        <v>164</v>
      </c>
      <c r="G55" s="16">
        <v>51</v>
      </c>
      <c r="H55" s="9">
        <v>980000</v>
      </c>
      <c r="I55" s="9">
        <v>980000</v>
      </c>
      <c r="J55" s="9"/>
      <c r="K55" s="9" t="s">
        <v>11</v>
      </c>
      <c r="L55" s="9" t="s">
        <v>197</v>
      </c>
    </row>
    <row r="56" spans="1:12" s="2" customFormat="1" ht="48" thickBot="1" x14ac:dyDescent="0.25">
      <c r="A56" s="14">
        <v>246</v>
      </c>
      <c r="B56" s="15">
        <v>36000470</v>
      </c>
      <c r="C56" s="15" t="s">
        <v>454</v>
      </c>
      <c r="D56" s="15" t="s">
        <v>538</v>
      </c>
      <c r="E56" s="15" t="s">
        <v>542</v>
      </c>
      <c r="F56" s="8" t="s">
        <v>165</v>
      </c>
      <c r="G56" s="16">
        <v>51</v>
      </c>
      <c r="H56" s="9">
        <v>500000</v>
      </c>
      <c r="I56" s="9">
        <v>500000</v>
      </c>
      <c r="J56" s="9"/>
      <c r="K56" s="9" t="s">
        <v>11</v>
      </c>
      <c r="L56" s="9" t="s">
        <v>197</v>
      </c>
    </row>
    <row r="57" spans="1:12" s="2" customFormat="1" ht="48" thickBot="1" x14ac:dyDescent="0.25">
      <c r="A57" s="14">
        <v>247</v>
      </c>
      <c r="B57" s="15">
        <v>35993070</v>
      </c>
      <c r="C57" s="15" t="s">
        <v>455</v>
      </c>
      <c r="D57" s="15" t="s">
        <v>527</v>
      </c>
      <c r="E57" s="15" t="s">
        <v>541</v>
      </c>
      <c r="F57" s="8" t="s">
        <v>166</v>
      </c>
      <c r="G57" s="16">
        <v>51</v>
      </c>
      <c r="H57" s="9">
        <v>1000000</v>
      </c>
      <c r="I57" s="9">
        <v>1000000</v>
      </c>
      <c r="J57" s="9"/>
      <c r="K57" s="9" t="s">
        <v>11</v>
      </c>
      <c r="L57" s="9" t="s">
        <v>197</v>
      </c>
    </row>
    <row r="58" spans="1:12" s="2" customFormat="1" ht="48" thickBot="1" x14ac:dyDescent="0.25">
      <c r="A58" s="14">
        <v>248</v>
      </c>
      <c r="B58" s="15">
        <v>36139514</v>
      </c>
      <c r="C58" s="15" t="s">
        <v>456</v>
      </c>
      <c r="D58" s="15" t="s">
        <v>516</v>
      </c>
      <c r="E58" s="15" t="s">
        <v>530</v>
      </c>
      <c r="F58" s="8" t="s">
        <v>167</v>
      </c>
      <c r="G58" s="16">
        <v>45</v>
      </c>
      <c r="H58" s="9">
        <v>1000000</v>
      </c>
      <c r="I58" s="9">
        <v>1000000</v>
      </c>
      <c r="J58" s="9"/>
      <c r="K58" s="9" t="s">
        <v>11</v>
      </c>
      <c r="L58" s="9" t="s">
        <v>197</v>
      </c>
    </row>
    <row r="59" spans="1:12" s="2" customFormat="1" ht="48" thickBot="1" x14ac:dyDescent="0.25">
      <c r="A59" s="14">
        <v>249</v>
      </c>
      <c r="B59" s="15">
        <v>36140275</v>
      </c>
      <c r="C59" s="15" t="s">
        <v>457</v>
      </c>
      <c r="D59" s="15" t="s">
        <v>520</v>
      </c>
      <c r="E59" s="15" t="s">
        <v>552</v>
      </c>
      <c r="F59" s="8" t="s">
        <v>168</v>
      </c>
      <c r="G59" s="16">
        <v>45</v>
      </c>
      <c r="H59" s="9">
        <v>493267.11</v>
      </c>
      <c r="I59" s="9">
        <v>493267.11</v>
      </c>
      <c r="J59" s="9"/>
      <c r="K59" s="9" t="s">
        <v>11</v>
      </c>
      <c r="L59" s="9" t="s">
        <v>197</v>
      </c>
    </row>
    <row r="60" spans="1:12" s="2" customFormat="1" ht="48" thickBot="1" x14ac:dyDescent="0.25">
      <c r="A60" s="14">
        <v>250</v>
      </c>
      <c r="B60" s="15">
        <v>36140879</v>
      </c>
      <c r="C60" s="15" t="s">
        <v>458</v>
      </c>
      <c r="D60" s="15" t="s">
        <v>520</v>
      </c>
      <c r="E60" s="15" t="s">
        <v>552</v>
      </c>
      <c r="F60" s="8" t="s">
        <v>168</v>
      </c>
      <c r="G60" s="16">
        <v>45</v>
      </c>
      <c r="H60" s="9">
        <v>496022.05</v>
      </c>
      <c r="I60" s="9">
        <v>496022.05</v>
      </c>
      <c r="J60" s="9"/>
      <c r="K60" s="9" t="s">
        <v>11</v>
      </c>
      <c r="L60" s="9" t="s">
        <v>197</v>
      </c>
    </row>
    <row r="61" spans="1:12" s="2" customFormat="1" ht="48" thickBot="1" x14ac:dyDescent="0.25">
      <c r="A61" s="14">
        <v>251</v>
      </c>
      <c r="B61" s="15">
        <v>36136087</v>
      </c>
      <c r="C61" s="15" t="s">
        <v>459</v>
      </c>
      <c r="D61" s="15" t="s">
        <v>523</v>
      </c>
      <c r="E61" s="15" t="s">
        <v>536</v>
      </c>
      <c r="F61" s="8" t="s">
        <v>159</v>
      </c>
      <c r="G61" s="16">
        <v>45</v>
      </c>
      <c r="H61" s="9">
        <v>479000</v>
      </c>
      <c r="I61" s="9">
        <v>479000</v>
      </c>
      <c r="J61" s="9"/>
      <c r="K61" s="9" t="s">
        <v>11</v>
      </c>
      <c r="L61" s="9" t="s">
        <v>197</v>
      </c>
    </row>
    <row r="62" spans="1:12" s="2" customFormat="1" ht="48" thickBot="1" x14ac:dyDescent="0.25">
      <c r="A62" s="14">
        <v>252</v>
      </c>
      <c r="B62" s="15">
        <v>36139873</v>
      </c>
      <c r="C62" s="15" t="s">
        <v>460</v>
      </c>
      <c r="D62" s="15" t="s">
        <v>523</v>
      </c>
      <c r="E62" s="15" t="s">
        <v>537</v>
      </c>
      <c r="F62" s="8" t="s">
        <v>160</v>
      </c>
      <c r="G62" s="16">
        <v>45</v>
      </c>
      <c r="H62" s="9">
        <v>493600</v>
      </c>
      <c r="I62" s="9">
        <v>493600</v>
      </c>
      <c r="J62" s="9"/>
      <c r="K62" s="9" t="s">
        <v>11</v>
      </c>
      <c r="L62" s="9" t="s">
        <v>197</v>
      </c>
    </row>
    <row r="63" spans="1:12" s="2" customFormat="1" ht="48" thickBot="1" x14ac:dyDescent="0.25">
      <c r="A63" s="14">
        <v>253</v>
      </c>
      <c r="B63" s="15">
        <v>36137480</v>
      </c>
      <c r="C63" s="15" t="s">
        <v>461</v>
      </c>
      <c r="D63" s="15" t="s">
        <v>512</v>
      </c>
      <c r="E63" s="15" t="s">
        <v>513</v>
      </c>
      <c r="F63" s="8" t="s">
        <v>28</v>
      </c>
      <c r="G63" s="16">
        <v>45</v>
      </c>
      <c r="H63" s="9">
        <v>495000</v>
      </c>
      <c r="I63" s="9">
        <v>495000</v>
      </c>
      <c r="J63" s="9"/>
      <c r="K63" s="9" t="s">
        <v>11</v>
      </c>
      <c r="L63" s="9" t="s">
        <v>197</v>
      </c>
    </row>
    <row r="64" spans="1:12" s="2" customFormat="1" ht="48" thickBot="1" x14ac:dyDescent="0.25">
      <c r="A64" s="14">
        <v>254</v>
      </c>
      <c r="B64" s="15">
        <v>36137688</v>
      </c>
      <c r="C64" s="15" t="s">
        <v>462</v>
      </c>
      <c r="D64" s="15" t="s">
        <v>512</v>
      </c>
      <c r="E64" s="15" t="s">
        <v>513</v>
      </c>
      <c r="F64" s="8" t="s">
        <v>28</v>
      </c>
      <c r="G64" s="16">
        <v>45</v>
      </c>
      <c r="H64" s="9">
        <v>499000</v>
      </c>
      <c r="I64" s="9">
        <v>499000</v>
      </c>
      <c r="J64" s="9"/>
      <c r="K64" s="9" t="s">
        <v>11</v>
      </c>
      <c r="L64" s="9" t="s">
        <v>197</v>
      </c>
    </row>
    <row r="65" spans="1:12" s="2" customFormat="1" ht="48" thickBot="1" x14ac:dyDescent="0.25">
      <c r="A65" s="14">
        <v>255</v>
      </c>
      <c r="B65" s="15">
        <v>36138272</v>
      </c>
      <c r="C65" s="15" t="s">
        <v>463</v>
      </c>
      <c r="D65" s="15" t="s">
        <v>512</v>
      </c>
      <c r="E65" s="15" t="s">
        <v>513</v>
      </c>
      <c r="F65" s="8" t="s">
        <v>28</v>
      </c>
      <c r="G65" s="16">
        <v>45</v>
      </c>
      <c r="H65" s="9">
        <v>420000</v>
      </c>
      <c r="I65" s="9">
        <v>420000</v>
      </c>
      <c r="J65" s="9"/>
      <c r="K65" s="9" t="s">
        <v>11</v>
      </c>
      <c r="L65" s="9" t="s">
        <v>197</v>
      </c>
    </row>
    <row r="66" spans="1:12" s="2" customFormat="1" ht="48" thickBot="1" x14ac:dyDescent="0.25">
      <c r="A66" s="14">
        <v>256</v>
      </c>
      <c r="B66" s="15">
        <v>36138470</v>
      </c>
      <c r="C66" s="15" t="s">
        <v>464</v>
      </c>
      <c r="D66" s="15" t="s">
        <v>512</v>
      </c>
      <c r="E66" s="15" t="s">
        <v>513</v>
      </c>
      <c r="F66" s="8" t="s">
        <v>28</v>
      </c>
      <c r="G66" s="16">
        <v>45</v>
      </c>
      <c r="H66" s="9">
        <v>420000</v>
      </c>
      <c r="I66" s="9">
        <v>420000</v>
      </c>
      <c r="J66" s="9"/>
      <c r="K66" s="9" t="s">
        <v>11</v>
      </c>
      <c r="L66" s="9" t="s">
        <v>197</v>
      </c>
    </row>
    <row r="67" spans="1:12" s="2" customFormat="1" ht="48" thickBot="1" x14ac:dyDescent="0.25">
      <c r="A67" s="14">
        <v>257</v>
      </c>
      <c r="B67" s="15">
        <v>36138685</v>
      </c>
      <c r="C67" s="15" t="s">
        <v>465</v>
      </c>
      <c r="D67" s="15" t="s">
        <v>512</v>
      </c>
      <c r="E67" s="15" t="s">
        <v>513</v>
      </c>
      <c r="F67" s="8" t="s">
        <v>28</v>
      </c>
      <c r="G67" s="16">
        <v>45</v>
      </c>
      <c r="H67" s="9">
        <v>285000</v>
      </c>
      <c r="I67" s="9">
        <v>285000</v>
      </c>
      <c r="J67" s="9"/>
      <c r="K67" s="9" t="s">
        <v>11</v>
      </c>
      <c r="L67" s="9" t="s">
        <v>197</v>
      </c>
    </row>
    <row r="68" spans="1:12" s="2" customFormat="1" ht="48" thickBot="1" x14ac:dyDescent="0.25">
      <c r="A68" s="14">
        <v>258</v>
      </c>
      <c r="B68" s="15">
        <v>36138715</v>
      </c>
      <c r="C68" s="15" t="s">
        <v>466</v>
      </c>
      <c r="D68" s="15" t="s">
        <v>512</v>
      </c>
      <c r="E68" s="15" t="s">
        <v>513</v>
      </c>
      <c r="F68" s="8" t="s">
        <v>28</v>
      </c>
      <c r="G68" s="16">
        <v>45</v>
      </c>
      <c r="H68" s="9">
        <v>350000</v>
      </c>
      <c r="I68" s="9">
        <v>350000</v>
      </c>
      <c r="J68" s="9"/>
      <c r="K68" s="9" t="s">
        <v>11</v>
      </c>
      <c r="L68" s="9" t="s">
        <v>197</v>
      </c>
    </row>
    <row r="69" spans="1:12" s="2" customFormat="1" ht="48" thickBot="1" x14ac:dyDescent="0.25">
      <c r="A69" s="14">
        <v>259</v>
      </c>
      <c r="B69" s="15">
        <v>36137275</v>
      </c>
      <c r="C69" s="15" t="s">
        <v>467</v>
      </c>
      <c r="D69" s="15" t="s">
        <v>512</v>
      </c>
      <c r="E69" s="15" t="s">
        <v>513</v>
      </c>
      <c r="F69" s="8" t="s">
        <v>28</v>
      </c>
      <c r="G69" s="16">
        <v>45</v>
      </c>
      <c r="H69" s="9">
        <v>495000</v>
      </c>
      <c r="I69" s="9">
        <v>495000</v>
      </c>
      <c r="J69" s="9"/>
      <c r="K69" s="9" t="s">
        <v>11</v>
      </c>
      <c r="L69" s="9" t="s">
        <v>197</v>
      </c>
    </row>
    <row r="70" spans="1:12" s="2" customFormat="1" ht="48" thickBot="1" x14ac:dyDescent="0.25">
      <c r="A70" s="14">
        <v>260</v>
      </c>
      <c r="B70" s="15">
        <v>35985679</v>
      </c>
      <c r="C70" s="15" t="s">
        <v>468</v>
      </c>
      <c r="D70" s="15" t="s">
        <v>518</v>
      </c>
      <c r="E70" s="15" t="s">
        <v>553</v>
      </c>
      <c r="F70" s="8" t="s">
        <v>169</v>
      </c>
      <c r="G70" s="16">
        <v>45</v>
      </c>
      <c r="H70" s="9">
        <v>500000</v>
      </c>
      <c r="I70" s="9">
        <v>500000</v>
      </c>
      <c r="J70" s="9"/>
      <c r="K70" s="9" t="s">
        <v>11</v>
      </c>
      <c r="L70" s="9" t="s">
        <v>197</v>
      </c>
    </row>
    <row r="71" spans="1:12" s="2" customFormat="1" ht="48" thickBot="1" x14ac:dyDescent="0.25">
      <c r="A71" s="14">
        <v>261</v>
      </c>
      <c r="B71" s="15">
        <v>36025695</v>
      </c>
      <c r="C71" s="15" t="s">
        <v>469</v>
      </c>
      <c r="D71" s="15" t="s">
        <v>533</v>
      </c>
      <c r="E71" s="15" t="s">
        <v>546</v>
      </c>
      <c r="F71" s="8" t="s">
        <v>157</v>
      </c>
      <c r="G71" s="16">
        <v>45</v>
      </c>
      <c r="H71" s="9">
        <v>366000</v>
      </c>
      <c r="I71" s="9">
        <v>366000</v>
      </c>
      <c r="J71" s="9"/>
      <c r="K71" s="9" t="s">
        <v>11</v>
      </c>
      <c r="L71" s="9" t="s">
        <v>197</v>
      </c>
    </row>
    <row r="72" spans="1:12" s="2" customFormat="1" ht="48" thickBot="1" x14ac:dyDescent="0.25">
      <c r="A72" s="14">
        <v>262</v>
      </c>
      <c r="B72" s="15">
        <v>36130276</v>
      </c>
      <c r="C72" s="15" t="s">
        <v>470</v>
      </c>
      <c r="D72" s="15" t="s">
        <v>533</v>
      </c>
      <c r="E72" s="15" t="s">
        <v>554</v>
      </c>
      <c r="F72" s="8" t="s">
        <v>170</v>
      </c>
      <c r="G72" s="16">
        <v>45</v>
      </c>
      <c r="H72" s="9">
        <v>499837.38</v>
      </c>
      <c r="I72" s="9">
        <v>499837.38</v>
      </c>
      <c r="J72" s="9"/>
      <c r="K72" s="9" t="s">
        <v>11</v>
      </c>
      <c r="L72" s="9" t="s">
        <v>197</v>
      </c>
    </row>
    <row r="73" spans="1:12" s="2" customFormat="1" ht="48" thickBot="1" x14ac:dyDescent="0.25">
      <c r="A73" s="14">
        <v>263</v>
      </c>
      <c r="B73" s="15">
        <v>36131686</v>
      </c>
      <c r="C73" s="15" t="s">
        <v>471</v>
      </c>
      <c r="D73" s="15" t="s">
        <v>525</v>
      </c>
      <c r="E73" s="15" t="s">
        <v>555</v>
      </c>
      <c r="F73" s="8" t="s">
        <v>171</v>
      </c>
      <c r="G73" s="16">
        <v>45</v>
      </c>
      <c r="H73" s="9">
        <v>1000000</v>
      </c>
      <c r="I73" s="9">
        <v>1000000</v>
      </c>
      <c r="J73" s="9"/>
      <c r="K73" s="9" t="s">
        <v>11</v>
      </c>
      <c r="L73" s="9" t="s">
        <v>197</v>
      </c>
    </row>
    <row r="74" spans="1:12" s="2" customFormat="1" ht="48" thickBot="1" x14ac:dyDescent="0.25">
      <c r="A74" s="14">
        <v>264</v>
      </c>
      <c r="B74" s="15">
        <v>35994909</v>
      </c>
      <c r="C74" s="15" t="s">
        <v>472</v>
      </c>
      <c r="D74" s="15" t="s">
        <v>538</v>
      </c>
      <c r="E74" s="15" t="s">
        <v>556</v>
      </c>
      <c r="F74" s="8" t="s">
        <v>172</v>
      </c>
      <c r="G74" s="16">
        <v>45</v>
      </c>
      <c r="H74" s="9">
        <v>500000</v>
      </c>
      <c r="I74" s="9">
        <v>500000</v>
      </c>
      <c r="J74" s="9"/>
      <c r="K74" s="9" t="s">
        <v>11</v>
      </c>
      <c r="L74" s="9" t="s">
        <v>197</v>
      </c>
    </row>
    <row r="75" spans="1:12" s="2" customFormat="1" ht="48" thickBot="1" x14ac:dyDescent="0.25">
      <c r="A75" s="14">
        <v>265</v>
      </c>
      <c r="B75" s="15">
        <v>36023936</v>
      </c>
      <c r="C75" s="15" t="s">
        <v>473</v>
      </c>
      <c r="D75" s="15" t="s">
        <v>544</v>
      </c>
      <c r="E75" s="15" t="s">
        <v>557</v>
      </c>
      <c r="F75" s="8" t="s">
        <v>85</v>
      </c>
      <c r="G75" s="16">
        <v>42</v>
      </c>
      <c r="H75" s="9">
        <v>499990.88</v>
      </c>
      <c r="I75" s="9">
        <v>499990.88</v>
      </c>
      <c r="J75" s="9"/>
      <c r="K75" s="9" t="s">
        <v>11</v>
      </c>
      <c r="L75" s="9" t="s">
        <v>197</v>
      </c>
    </row>
    <row r="76" spans="1:12" s="2" customFormat="1" ht="48" thickBot="1" x14ac:dyDescent="0.25">
      <c r="A76" s="14">
        <v>266</v>
      </c>
      <c r="B76" s="15">
        <v>36138098</v>
      </c>
      <c r="C76" s="15" t="s">
        <v>474</v>
      </c>
      <c r="D76" s="15" t="s">
        <v>520</v>
      </c>
      <c r="E76" s="15" t="s">
        <v>521</v>
      </c>
      <c r="F76" s="8" t="s">
        <v>173</v>
      </c>
      <c r="G76" s="16">
        <v>42</v>
      </c>
      <c r="H76" s="9">
        <v>1000000</v>
      </c>
      <c r="I76" s="9">
        <v>1000000</v>
      </c>
      <c r="J76" s="9"/>
      <c r="K76" s="9" t="s">
        <v>11</v>
      </c>
      <c r="L76" s="9" t="s">
        <v>197</v>
      </c>
    </row>
    <row r="77" spans="1:12" s="2" customFormat="1" ht="48" thickBot="1" x14ac:dyDescent="0.25">
      <c r="A77" s="14">
        <v>267</v>
      </c>
      <c r="B77" s="15">
        <v>36131877</v>
      </c>
      <c r="C77" s="15" t="s">
        <v>475</v>
      </c>
      <c r="D77" s="15" t="s">
        <v>533</v>
      </c>
      <c r="E77" s="15" t="s">
        <v>534</v>
      </c>
      <c r="F77" s="8" t="s">
        <v>174</v>
      </c>
      <c r="G77" s="16">
        <v>42</v>
      </c>
      <c r="H77" s="9">
        <v>500000</v>
      </c>
      <c r="I77" s="9">
        <v>500000</v>
      </c>
      <c r="J77" s="9"/>
      <c r="K77" s="9" t="s">
        <v>11</v>
      </c>
      <c r="L77" s="9" t="s">
        <v>197</v>
      </c>
    </row>
    <row r="78" spans="1:12" s="2" customFormat="1" ht="48" thickBot="1" x14ac:dyDescent="0.25">
      <c r="A78" s="14">
        <v>268</v>
      </c>
      <c r="B78" s="15">
        <v>35998679</v>
      </c>
      <c r="C78" s="15" t="s">
        <v>476</v>
      </c>
      <c r="D78" s="15" t="s">
        <v>525</v>
      </c>
      <c r="E78" s="15" t="s">
        <v>558</v>
      </c>
      <c r="F78" s="8" t="s">
        <v>175</v>
      </c>
      <c r="G78" s="16">
        <v>39</v>
      </c>
      <c r="H78" s="9">
        <v>424000</v>
      </c>
      <c r="I78" s="9">
        <v>424000</v>
      </c>
      <c r="J78" s="9"/>
      <c r="K78" s="9" t="s">
        <v>11</v>
      </c>
      <c r="L78" s="9" t="s">
        <v>197</v>
      </c>
    </row>
    <row r="79" spans="1:12" s="2" customFormat="1" ht="48" thickBot="1" x14ac:dyDescent="0.25">
      <c r="A79" s="14">
        <v>269</v>
      </c>
      <c r="B79" s="15">
        <v>36025671</v>
      </c>
      <c r="C79" s="15" t="s">
        <v>477</v>
      </c>
      <c r="D79" s="15" t="s">
        <v>533</v>
      </c>
      <c r="E79" s="15" t="s">
        <v>546</v>
      </c>
      <c r="F79" s="8" t="s">
        <v>157</v>
      </c>
      <c r="G79" s="16">
        <v>39</v>
      </c>
      <c r="H79" s="9">
        <v>214000</v>
      </c>
      <c r="I79" s="9">
        <v>214000</v>
      </c>
      <c r="J79" s="9"/>
      <c r="K79" s="9" t="s">
        <v>11</v>
      </c>
      <c r="L79" s="9" t="s">
        <v>197</v>
      </c>
    </row>
    <row r="80" spans="1:12" s="2" customFormat="1" ht="48" thickBot="1" x14ac:dyDescent="0.25">
      <c r="A80" s="14">
        <v>270</v>
      </c>
      <c r="B80" s="15">
        <v>36133277</v>
      </c>
      <c r="C80" s="15" t="s">
        <v>478</v>
      </c>
      <c r="D80" s="15" t="s">
        <v>544</v>
      </c>
      <c r="E80" s="15" t="s">
        <v>557</v>
      </c>
      <c r="F80" s="8" t="s">
        <v>85</v>
      </c>
      <c r="G80" s="16">
        <v>36</v>
      </c>
      <c r="H80" s="9">
        <v>499980.67</v>
      </c>
      <c r="I80" s="9">
        <v>499980.67</v>
      </c>
      <c r="J80" s="9"/>
      <c r="K80" s="9" t="s">
        <v>11</v>
      </c>
      <c r="L80" s="9" t="s">
        <v>197</v>
      </c>
    </row>
    <row r="81" spans="1:12" s="2" customFormat="1" ht="48" thickBot="1" x14ac:dyDescent="0.25">
      <c r="A81" s="14">
        <v>271</v>
      </c>
      <c r="B81" s="15">
        <v>36131471</v>
      </c>
      <c r="C81" s="15" t="s">
        <v>479</v>
      </c>
      <c r="D81" s="15" t="s">
        <v>520</v>
      </c>
      <c r="E81" s="15" t="s">
        <v>522</v>
      </c>
      <c r="F81" s="8" t="s">
        <v>176</v>
      </c>
      <c r="G81" s="16">
        <v>36</v>
      </c>
      <c r="H81" s="9">
        <v>499717.21</v>
      </c>
      <c r="I81" s="9">
        <v>499717.21</v>
      </c>
      <c r="J81" s="9"/>
      <c r="K81" s="9" t="s">
        <v>11</v>
      </c>
      <c r="L81" s="9" t="s">
        <v>197</v>
      </c>
    </row>
    <row r="82" spans="1:12" s="2" customFormat="1" ht="48" thickBot="1" x14ac:dyDescent="0.25">
      <c r="A82" s="14">
        <v>272</v>
      </c>
      <c r="B82" s="15">
        <v>36135875</v>
      </c>
      <c r="C82" s="15" t="s">
        <v>480</v>
      </c>
      <c r="D82" s="15" t="s">
        <v>523</v>
      </c>
      <c r="E82" s="15" t="s">
        <v>536</v>
      </c>
      <c r="F82" s="8" t="s">
        <v>177</v>
      </c>
      <c r="G82" s="16">
        <v>36</v>
      </c>
      <c r="H82" s="9">
        <v>445000</v>
      </c>
      <c r="I82" s="9">
        <v>445000</v>
      </c>
      <c r="J82" s="9"/>
      <c r="K82" s="9" t="s">
        <v>11</v>
      </c>
      <c r="L82" s="9" t="s">
        <v>197</v>
      </c>
    </row>
    <row r="83" spans="1:12" s="2" customFormat="1" ht="48" thickBot="1" x14ac:dyDescent="0.25">
      <c r="A83" s="14">
        <v>273</v>
      </c>
      <c r="B83" s="15">
        <v>36138883</v>
      </c>
      <c r="C83" s="15" t="s">
        <v>481</v>
      </c>
      <c r="D83" s="15" t="s">
        <v>547</v>
      </c>
      <c r="E83" s="15" t="s">
        <v>548</v>
      </c>
      <c r="F83" s="8" t="s">
        <v>178</v>
      </c>
      <c r="G83" s="16">
        <v>36</v>
      </c>
      <c r="H83" s="9">
        <v>905000</v>
      </c>
      <c r="I83" s="9">
        <v>905000</v>
      </c>
      <c r="J83" s="9"/>
      <c r="K83" s="9" t="s">
        <v>11</v>
      </c>
      <c r="L83" s="9" t="s">
        <v>197</v>
      </c>
    </row>
    <row r="84" spans="1:12" s="2" customFormat="1" ht="48" thickBot="1" x14ac:dyDescent="0.25">
      <c r="A84" s="14">
        <v>274</v>
      </c>
      <c r="B84" s="15">
        <v>36001873</v>
      </c>
      <c r="C84" s="15" t="s">
        <v>482</v>
      </c>
      <c r="D84" s="15" t="s">
        <v>518</v>
      </c>
      <c r="E84" s="15" t="s">
        <v>540</v>
      </c>
      <c r="F84" s="8" t="s">
        <v>179</v>
      </c>
      <c r="G84" s="16">
        <v>36</v>
      </c>
      <c r="H84" s="9">
        <v>500000</v>
      </c>
      <c r="I84" s="9">
        <v>500000</v>
      </c>
      <c r="J84" s="9"/>
      <c r="K84" s="9" t="s">
        <v>11</v>
      </c>
      <c r="L84" s="9" t="s">
        <v>197</v>
      </c>
    </row>
    <row r="85" spans="1:12" s="2" customFormat="1" ht="48" thickBot="1" x14ac:dyDescent="0.25">
      <c r="A85" s="14">
        <v>275</v>
      </c>
      <c r="B85" s="15">
        <v>36024476</v>
      </c>
      <c r="C85" s="15" t="s">
        <v>483</v>
      </c>
      <c r="D85" s="15" t="s">
        <v>538</v>
      </c>
      <c r="E85" s="15" t="s">
        <v>550</v>
      </c>
      <c r="F85" s="8" t="s">
        <v>180</v>
      </c>
      <c r="G85" s="16">
        <v>36</v>
      </c>
      <c r="H85" s="9">
        <v>500000</v>
      </c>
      <c r="I85" s="9">
        <v>500000</v>
      </c>
      <c r="J85" s="9"/>
      <c r="K85" s="9" t="s">
        <v>11</v>
      </c>
      <c r="L85" s="9" t="s">
        <v>197</v>
      </c>
    </row>
    <row r="86" spans="1:12" s="2" customFormat="1" ht="48" thickBot="1" x14ac:dyDescent="0.25">
      <c r="A86" s="14">
        <v>276</v>
      </c>
      <c r="B86" s="15">
        <v>36027279</v>
      </c>
      <c r="C86" s="15" t="s">
        <v>484</v>
      </c>
      <c r="D86" s="15" t="s">
        <v>525</v>
      </c>
      <c r="E86" s="15" t="s">
        <v>559</v>
      </c>
      <c r="F86" s="8" t="s">
        <v>181</v>
      </c>
      <c r="G86" s="16">
        <v>36</v>
      </c>
      <c r="H86" s="9">
        <v>1000000</v>
      </c>
      <c r="I86" s="9">
        <v>1000000</v>
      </c>
      <c r="J86" s="9"/>
      <c r="K86" s="9" t="s">
        <v>11</v>
      </c>
      <c r="L86" s="9" t="s">
        <v>197</v>
      </c>
    </row>
    <row r="87" spans="1:12" s="2" customFormat="1" ht="48" thickBot="1" x14ac:dyDescent="0.25">
      <c r="A87" s="14">
        <v>277</v>
      </c>
      <c r="B87" s="15">
        <v>36140473</v>
      </c>
      <c r="C87" s="15" t="s">
        <v>485</v>
      </c>
      <c r="D87" s="15" t="s">
        <v>538</v>
      </c>
      <c r="E87" s="15" t="s">
        <v>542</v>
      </c>
      <c r="F87" s="8" t="s">
        <v>182</v>
      </c>
      <c r="G87" s="16">
        <v>36</v>
      </c>
      <c r="H87" s="9">
        <v>499973.03</v>
      </c>
      <c r="I87" s="9">
        <v>499973.03</v>
      </c>
      <c r="J87" s="9"/>
      <c r="K87" s="9" t="s">
        <v>11</v>
      </c>
      <c r="L87" s="9" t="s">
        <v>197</v>
      </c>
    </row>
    <row r="88" spans="1:12" s="2" customFormat="1" ht="48" thickBot="1" x14ac:dyDescent="0.25">
      <c r="A88" s="14">
        <v>278</v>
      </c>
      <c r="B88" s="15">
        <v>36127672</v>
      </c>
      <c r="C88" s="15" t="s">
        <v>486</v>
      </c>
      <c r="D88" s="15" t="s">
        <v>525</v>
      </c>
      <c r="E88" s="15" t="s">
        <v>559</v>
      </c>
      <c r="F88" s="8" t="s">
        <v>183</v>
      </c>
      <c r="G88" s="16">
        <v>36</v>
      </c>
      <c r="H88" s="9">
        <v>910000</v>
      </c>
      <c r="I88" s="9">
        <v>910000</v>
      </c>
      <c r="J88" s="9"/>
      <c r="K88" s="9" t="s">
        <v>11</v>
      </c>
      <c r="L88" s="9" t="s">
        <v>197</v>
      </c>
    </row>
    <row r="89" spans="1:12" s="2" customFormat="1" ht="48" thickBot="1" x14ac:dyDescent="0.25">
      <c r="A89" s="14">
        <v>279</v>
      </c>
      <c r="B89" s="15">
        <v>36125678</v>
      </c>
      <c r="C89" s="15" t="s">
        <v>487</v>
      </c>
      <c r="D89" s="15" t="s">
        <v>538</v>
      </c>
      <c r="E89" s="15" t="s">
        <v>539</v>
      </c>
      <c r="F89" s="8" t="s">
        <v>184</v>
      </c>
      <c r="G89" s="16">
        <v>36</v>
      </c>
      <c r="H89" s="9">
        <v>499999.79</v>
      </c>
      <c r="I89" s="9">
        <v>499999.79</v>
      </c>
      <c r="J89" s="9"/>
      <c r="K89" s="9" t="s">
        <v>11</v>
      </c>
      <c r="L89" s="9" t="s">
        <v>197</v>
      </c>
    </row>
    <row r="90" spans="1:12" s="2" customFormat="1" ht="63.75" thickBot="1" x14ac:dyDescent="0.25">
      <c r="A90" s="14">
        <v>280</v>
      </c>
      <c r="B90" s="15">
        <v>35996927</v>
      </c>
      <c r="C90" s="15" t="s">
        <v>488</v>
      </c>
      <c r="D90" s="15" t="s">
        <v>523</v>
      </c>
      <c r="E90" s="15" t="s">
        <v>560</v>
      </c>
      <c r="F90" s="8" t="s">
        <v>124</v>
      </c>
      <c r="G90" s="16">
        <v>32</v>
      </c>
      <c r="H90" s="9">
        <v>150000</v>
      </c>
      <c r="I90" s="9">
        <v>150000</v>
      </c>
      <c r="J90" s="9"/>
      <c r="K90" s="9" t="s">
        <v>11</v>
      </c>
      <c r="L90" s="9" t="s">
        <v>505</v>
      </c>
    </row>
    <row r="91" spans="1:12" s="2" customFormat="1" ht="48" thickBot="1" x14ac:dyDescent="0.25">
      <c r="A91" s="14">
        <v>281</v>
      </c>
      <c r="B91" s="15">
        <v>35994480</v>
      </c>
      <c r="C91" s="15" t="s">
        <v>489</v>
      </c>
      <c r="D91" s="15" t="s">
        <v>518</v>
      </c>
      <c r="E91" s="15" t="s">
        <v>561</v>
      </c>
      <c r="F91" s="8" t="s">
        <v>186</v>
      </c>
      <c r="G91" s="16">
        <v>30</v>
      </c>
      <c r="H91" s="9">
        <v>980000</v>
      </c>
      <c r="I91" s="9">
        <v>980000</v>
      </c>
      <c r="J91" s="9"/>
      <c r="K91" s="9" t="s">
        <v>11</v>
      </c>
      <c r="L91" s="9" t="s">
        <v>197</v>
      </c>
    </row>
    <row r="92" spans="1:12" s="2" customFormat="1" ht="48" thickBot="1" x14ac:dyDescent="0.25">
      <c r="A92" s="14">
        <v>282</v>
      </c>
      <c r="B92" s="15">
        <v>35981879</v>
      </c>
      <c r="C92" s="15" t="s">
        <v>490</v>
      </c>
      <c r="D92" s="15" t="s">
        <v>518</v>
      </c>
      <c r="E92" s="15" t="s">
        <v>561</v>
      </c>
      <c r="F92" s="8" t="s">
        <v>187</v>
      </c>
      <c r="G92" s="16">
        <v>30</v>
      </c>
      <c r="H92" s="9">
        <v>499900</v>
      </c>
      <c r="I92" s="9">
        <v>499900</v>
      </c>
      <c r="J92" s="9"/>
      <c r="K92" s="9" t="s">
        <v>11</v>
      </c>
      <c r="L92" s="9" t="s">
        <v>197</v>
      </c>
    </row>
    <row r="93" spans="1:12" s="2" customFormat="1" ht="48" thickBot="1" x14ac:dyDescent="0.25">
      <c r="A93" s="14">
        <v>283</v>
      </c>
      <c r="B93" s="15">
        <v>36127276</v>
      </c>
      <c r="C93" s="15" t="s">
        <v>491</v>
      </c>
      <c r="D93" s="15" t="s">
        <v>533</v>
      </c>
      <c r="E93" s="15" t="s">
        <v>546</v>
      </c>
      <c r="F93" s="8" t="s">
        <v>157</v>
      </c>
      <c r="G93" s="16">
        <v>30</v>
      </c>
      <c r="H93" s="9">
        <v>313000</v>
      </c>
      <c r="I93" s="9">
        <v>313000</v>
      </c>
      <c r="J93" s="9"/>
      <c r="K93" s="9" t="s">
        <v>11</v>
      </c>
      <c r="L93" s="9" t="s">
        <v>197</v>
      </c>
    </row>
    <row r="94" spans="1:12" s="2" customFormat="1" ht="48" thickBot="1" x14ac:dyDescent="0.25">
      <c r="A94" s="14">
        <v>284</v>
      </c>
      <c r="B94" s="15">
        <v>36139897</v>
      </c>
      <c r="C94" s="15" t="s">
        <v>492</v>
      </c>
      <c r="D94" s="15" t="s">
        <v>520</v>
      </c>
      <c r="E94" s="15" t="s">
        <v>521</v>
      </c>
      <c r="F94" s="8" t="s">
        <v>188</v>
      </c>
      <c r="G94" s="16">
        <v>27</v>
      </c>
      <c r="H94" s="9">
        <v>151360.98000000001</v>
      </c>
      <c r="I94" s="9">
        <v>151360.98000000001</v>
      </c>
      <c r="J94" s="9"/>
      <c r="K94" s="9" t="s">
        <v>11</v>
      </c>
      <c r="L94" s="9" t="s">
        <v>197</v>
      </c>
    </row>
    <row r="95" spans="1:12" s="2" customFormat="1" ht="48" thickBot="1" x14ac:dyDescent="0.25">
      <c r="A95" s="14">
        <v>285</v>
      </c>
      <c r="B95" s="15">
        <v>36135677</v>
      </c>
      <c r="C95" s="15" t="s">
        <v>493</v>
      </c>
      <c r="D95" s="15" t="s">
        <v>523</v>
      </c>
      <c r="E95" s="15" t="s">
        <v>562</v>
      </c>
      <c r="F95" s="8" t="s">
        <v>189</v>
      </c>
      <c r="G95" s="16">
        <v>27</v>
      </c>
      <c r="H95" s="9">
        <v>345000</v>
      </c>
      <c r="I95" s="9">
        <v>345000</v>
      </c>
      <c r="J95" s="9"/>
      <c r="K95" s="9" t="s">
        <v>11</v>
      </c>
      <c r="L95" s="9" t="s">
        <v>197</v>
      </c>
    </row>
    <row r="96" spans="1:12" s="2" customFormat="1" ht="48" thickBot="1" x14ac:dyDescent="0.25">
      <c r="A96" s="14">
        <v>286</v>
      </c>
      <c r="B96" s="15">
        <v>36139675</v>
      </c>
      <c r="C96" s="15" t="s">
        <v>494</v>
      </c>
      <c r="D96" s="15" t="s">
        <v>523</v>
      </c>
      <c r="E96" s="15" t="s">
        <v>562</v>
      </c>
      <c r="F96" s="8" t="s">
        <v>189</v>
      </c>
      <c r="G96" s="16">
        <v>27</v>
      </c>
      <c r="H96" s="9">
        <v>345000</v>
      </c>
      <c r="I96" s="9">
        <v>345000</v>
      </c>
      <c r="J96" s="9"/>
      <c r="K96" s="9" t="s">
        <v>11</v>
      </c>
      <c r="L96" s="9" t="s">
        <v>197</v>
      </c>
    </row>
    <row r="97" spans="1:12" s="2" customFormat="1" ht="48" thickBot="1" x14ac:dyDescent="0.25">
      <c r="A97" s="14">
        <v>287</v>
      </c>
      <c r="B97" s="15">
        <v>36000876</v>
      </c>
      <c r="C97" s="15" t="s">
        <v>495</v>
      </c>
      <c r="D97" s="15" t="s">
        <v>518</v>
      </c>
      <c r="E97" s="15" t="s">
        <v>543</v>
      </c>
      <c r="F97" s="8" t="s">
        <v>190</v>
      </c>
      <c r="G97" s="16">
        <v>27</v>
      </c>
      <c r="H97" s="9">
        <v>858000</v>
      </c>
      <c r="I97" s="9">
        <v>858000</v>
      </c>
      <c r="J97" s="9"/>
      <c r="K97" s="9" t="s">
        <v>11</v>
      </c>
      <c r="L97" s="9" t="s">
        <v>197</v>
      </c>
    </row>
    <row r="98" spans="1:12" s="2" customFormat="1" ht="48" thickBot="1" x14ac:dyDescent="0.25">
      <c r="A98" s="14">
        <v>288</v>
      </c>
      <c r="B98" s="15">
        <v>35993292</v>
      </c>
      <c r="C98" s="15" t="s">
        <v>496</v>
      </c>
      <c r="D98" s="15" t="s">
        <v>518</v>
      </c>
      <c r="E98" s="15" t="s">
        <v>563</v>
      </c>
      <c r="F98" s="8" t="s">
        <v>191</v>
      </c>
      <c r="G98" s="16">
        <v>27</v>
      </c>
      <c r="H98" s="9">
        <v>993863.39</v>
      </c>
      <c r="I98" s="9">
        <v>993863.39</v>
      </c>
      <c r="J98" s="9"/>
      <c r="K98" s="9" t="s">
        <v>11</v>
      </c>
      <c r="L98" s="9" t="s">
        <v>197</v>
      </c>
    </row>
    <row r="99" spans="1:12" s="2" customFormat="1" ht="48" thickBot="1" x14ac:dyDescent="0.25">
      <c r="A99" s="14">
        <v>289</v>
      </c>
      <c r="B99" s="15">
        <v>35998280</v>
      </c>
      <c r="C99" s="15" t="s">
        <v>497</v>
      </c>
      <c r="D99" s="15" t="s">
        <v>525</v>
      </c>
      <c r="E99" s="15" t="s">
        <v>558</v>
      </c>
      <c r="F99" s="8" t="s">
        <v>175</v>
      </c>
      <c r="G99" s="16">
        <v>24</v>
      </c>
      <c r="H99" s="9">
        <v>499000</v>
      </c>
      <c r="I99" s="9">
        <v>499000</v>
      </c>
      <c r="J99" s="9"/>
      <c r="K99" s="9" t="s">
        <v>11</v>
      </c>
      <c r="L99" s="9" t="s">
        <v>197</v>
      </c>
    </row>
    <row r="100" spans="1:12" s="2" customFormat="1" ht="48" thickBot="1" x14ac:dyDescent="0.25">
      <c r="A100" s="14">
        <v>290</v>
      </c>
      <c r="B100" s="15">
        <v>36139279</v>
      </c>
      <c r="C100" s="15" t="s">
        <v>498</v>
      </c>
      <c r="D100" s="15" t="s">
        <v>538</v>
      </c>
      <c r="E100" s="15" t="s">
        <v>550</v>
      </c>
      <c r="F100" s="8" t="s">
        <v>163</v>
      </c>
      <c r="G100" s="16">
        <v>21</v>
      </c>
      <c r="H100" s="9">
        <v>486080</v>
      </c>
      <c r="I100" s="9">
        <v>486080</v>
      </c>
      <c r="J100" s="9"/>
      <c r="K100" s="9" t="s">
        <v>11</v>
      </c>
      <c r="L100" s="9" t="s">
        <v>197</v>
      </c>
    </row>
    <row r="101" spans="1:12" s="2" customFormat="1" ht="48" thickBot="1" x14ac:dyDescent="0.25">
      <c r="A101" s="14">
        <v>291</v>
      </c>
      <c r="B101" s="15">
        <v>36023271</v>
      </c>
      <c r="C101" s="15" t="s">
        <v>499</v>
      </c>
      <c r="D101" s="15" t="s">
        <v>518</v>
      </c>
      <c r="E101" s="15" t="s">
        <v>561</v>
      </c>
      <c r="F101" s="8" t="s">
        <v>192</v>
      </c>
      <c r="G101" s="16">
        <v>21</v>
      </c>
      <c r="H101" s="9">
        <v>687500</v>
      </c>
      <c r="I101" s="9">
        <v>687500</v>
      </c>
      <c r="J101" s="9"/>
      <c r="K101" s="9" t="s">
        <v>11</v>
      </c>
      <c r="L101" s="9" t="s">
        <v>197</v>
      </c>
    </row>
    <row r="102" spans="1:12" s="2" customFormat="1" ht="48" thickBot="1" x14ac:dyDescent="0.25">
      <c r="A102" s="14">
        <v>292</v>
      </c>
      <c r="B102" s="15">
        <v>36139118</v>
      </c>
      <c r="C102" s="15" t="s">
        <v>500</v>
      </c>
      <c r="D102" s="15" t="s">
        <v>523</v>
      </c>
      <c r="E102" s="15" t="s">
        <v>562</v>
      </c>
      <c r="F102" s="8" t="s">
        <v>189</v>
      </c>
      <c r="G102" s="16">
        <v>12</v>
      </c>
      <c r="H102" s="9">
        <v>382000</v>
      </c>
      <c r="I102" s="9">
        <v>382000</v>
      </c>
      <c r="J102" s="9"/>
      <c r="K102" s="9" t="s">
        <v>11</v>
      </c>
      <c r="L102" s="9" t="s">
        <v>197</v>
      </c>
    </row>
    <row r="103" spans="1:12" s="2" customFormat="1" ht="48" thickBot="1" x14ac:dyDescent="0.25">
      <c r="A103" s="14">
        <v>293</v>
      </c>
      <c r="B103" s="15">
        <v>36139538</v>
      </c>
      <c r="C103" s="15" t="s">
        <v>501</v>
      </c>
      <c r="D103" s="15" t="s">
        <v>523</v>
      </c>
      <c r="E103" s="15" t="s">
        <v>562</v>
      </c>
      <c r="F103" s="8" t="s">
        <v>189</v>
      </c>
      <c r="G103" s="16">
        <v>12</v>
      </c>
      <c r="H103" s="9">
        <v>490000</v>
      </c>
      <c r="I103" s="9">
        <v>490000</v>
      </c>
      <c r="J103" s="9"/>
      <c r="K103" s="9" t="s">
        <v>11</v>
      </c>
      <c r="L103" s="9" t="s">
        <v>197</v>
      </c>
    </row>
    <row r="104" spans="1:12" s="2" customFormat="1" ht="48" thickBot="1" x14ac:dyDescent="0.25">
      <c r="A104" s="14">
        <v>294</v>
      </c>
      <c r="B104" s="15">
        <v>36130078</v>
      </c>
      <c r="C104" s="15" t="s">
        <v>502</v>
      </c>
      <c r="D104" s="15" t="s">
        <v>533</v>
      </c>
      <c r="E104" s="15" t="s">
        <v>534</v>
      </c>
      <c r="F104" s="8" t="s">
        <v>193</v>
      </c>
      <c r="G104" s="16">
        <v>12</v>
      </c>
      <c r="H104" s="9">
        <v>1000000</v>
      </c>
      <c r="I104" s="9">
        <v>1000000</v>
      </c>
      <c r="J104" s="9"/>
      <c r="K104" s="9" t="s">
        <v>11</v>
      </c>
      <c r="L104" s="9" t="s">
        <v>197</v>
      </c>
    </row>
    <row r="105" spans="1:12" s="2" customFormat="1" ht="42.75" customHeight="1" x14ac:dyDescent="0.2">
      <c r="A105" s="17"/>
      <c r="B105" s="66" t="s">
        <v>504</v>
      </c>
      <c r="C105" s="66"/>
      <c r="D105" s="66"/>
      <c r="E105" s="66"/>
      <c r="F105" s="66"/>
      <c r="G105" s="66"/>
      <c r="H105" s="19">
        <f>SUBTOTAL(9,H5:H104)</f>
        <v>57643378.970000006</v>
      </c>
      <c r="I105" s="19">
        <f>SUBTOTAL(9,I5:I104)</f>
        <v>57643378.970000006</v>
      </c>
      <c r="J105" s="19"/>
      <c r="K105" s="19"/>
      <c r="L105" s="19"/>
    </row>
    <row r="106" spans="1:12" s="2" customFormat="1" x14ac:dyDescent="0.2">
      <c r="A106" s="4"/>
      <c r="J106" s="5"/>
      <c r="K106" s="5"/>
      <c r="L106" s="5"/>
    </row>
    <row r="107" spans="1:12" s="2" customFormat="1" x14ac:dyDescent="0.2">
      <c r="A107" s="4"/>
      <c r="I107" s="5"/>
      <c r="J107" s="5"/>
      <c r="K107" s="5"/>
      <c r="L107" s="5"/>
    </row>
    <row r="108" spans="1:12" s="2" customFormat="1" x14ac:dyDescent="0.2">
      <c r="A108" s="4"/>
      <c r="J108" s="5"/>
      <c r="K108" s="5"/>
      <c r="L108" s="5"/>
    </row>
    <row r="109" spans="1:12" s="2" customFormat="1" x14ac:dyDescent="0.2">
      <c r="A109" s="4"/>
      <c r="J109" s="5"/>
      <c r="K109" s="5"/>
      <c r="L109" s="5"/>
    </row>
    <row r="110" spans="1:12" s="2" customFormat="1" x14ac:dyDescent="0.2">
      <c r="A110" s="4"/>
      <c r="J110" s="5"/>
      <c r="K110" s="5"/>
      <c r="L110" s="5"/>
    </row>
    <row r="111" spans="1:12" s="2" customFormat="1" x14ac:dyDescent="0.2">
      <c r="A111" s="4"/>
      <c r="J111" s="5"/>
      <c r="K111" s="5"/>
      <c r="L111" s="5"/>
    </row>
    <row r="112" spans="1:12" s="2" customFormat="1" x14ac:dyDescent="0.2">
      <c r="A112" s="4"/>
      <c r="J112" s="5"/>
      <c r="K112" s="5"/>
      <c r="L112" s="5"/>
    </row>
    <row r="113" spans="1:12" s="2" customFormat="1" x14ac:dyDescent="0.2">
      <c r="A113" s="4"/>
      <c r="J113" s="5"/>
      <c r="K113" s="5"/>
      <c r="L113" s="5"/>
    </row>
    <row r="114" spans="1:12" s="2" customFormat="1" x14ac:dyDescent="0.2">
      <c r="A114" s="4"/>
      <c r="J114" s="5"/>
      <c r="K114" s="5"/>
      <c r="L114" s="5"/>
    </row>
    <row r="115" spans="1:12" s="2" customFormat="1" x14ac:dyDescent="0.2">
      <c r="A115" s="4"/>
      <c r="J115" s="5"/>
      <c r="K115" s="5"/>
      <c r="L115" s="5"/>
    </row>
    <row r="116" spans="1:12" s="2" customFormat="1" x14ac:dyDescent="0.2">
      <c r="A116" s="4"/>
      <c r="J116" s="5"/>
      <c r="K116" s="5"/>
      <c r="L116" s="5"/>
    </row>
    <row r="117" spans="1:12" s="2" customFormat="1" x14ac:dyDescent="0.2">
      <c r="A117" s="4"/>
      <c r="J117" s="5"/>
      <c r="K117" s="5"/>
      <c r="L117" s="5"/>
    </row>
    <row r="118" spans="1:12" s="2" customFormat="1" x14ac:dyDescent="0.2">
      <c r="A118" s="4"/>
      <c r="J118" s="5"/>
      <c r="K118" s="5"/>
      <c r="L118" s="5"/>
    </row>
    <row r="119" spans="1:12" s="2" customFormat="1" x14ac:dyDescent="0.2">
      <c r="A119" s="4"/>
      <c r="J119" s="5"/>
      <c r="K119" s="5"/>
      <c r="L119" s="5"/>
    </row>
    <row r="120" spans="1:12" s="2" customFormat="1" x14ac:dyDescent="0.2">
      <c r="A120" s="4"/>
      <c r="J120" s="5"/>
      <c r="K120" s="5"/>
      <c r="L120" s="5"/>
    </row>
    <row r="121" spans="1:12" s="2" customFormat="1" x14ac:dyDescent="0.2">
      <c r="A121" s="4"/>
      <c r="J121" s="5"/>
      <c r="K121" s="5"/>
      <c r="L121" s="5"/>
    </row>
    <row r="122" spans="1:12" s="2" customFormat="1" x14ac:dyDescent="0.2">
      <c r="A122" s="4"/>
      <c r="J122" s="5"/>
      <c r="K122" s="5"/>
      <c r="L122" s="5"/>
    </row>
    <row r="123" spans="1:12" s="2" customFormat="1" x14ac:dyDescent="0.2">
      <c r="A123" s="4"/>
      <c r="J123" s="5"/>
      <c r="K123" s="5"/>
      <c r="L123" s="5"/>
    </row>
    <row r="124" spans="1:12" s="2" customFormat="1" x14ac:dyDescent="0.2">
      <c r="A124" s="4"/>
      <c r="J124" s="5"/>
      <c r="K124" s="5"/>
      <c r="L124" s="5"/>
    </row>
    <row r="125" spans="1:12" s="2" customFormat="1" x14ac:dyDescent="0.2">
      <c r="A125" s="4"/>
      <c r="J125" s="5"/>
      <c r="K125" s="5"/>
      <c r="L125" s="5"/>
    </row>
    <row r="126" spans="1:12" s="2" customFormat="1" x14ac:dyDescent="0.2">
      <c r="A126" s="4"/>
      <c r="J126" s="5"/>
      <c r="K126" s="5"/>
      <c r="L126" s="5"/>
    </row>
    <row r="127" spans="1:12" s="2" customFormat="1" x14ac:dyDescent="0.2">
      <c r="A127" s="4"/>
      <c r="J127" s="5"/>
      <c r="K127" s="5"/>
      <c r="L127" s="5"/>
    </row>
    <row r="128" spans="1:12" s="2" customFormat="1" x14ac:dyDescent="0.2">
      <c r="A128" s="4"/>
      <c r="J128" s="5"/>
      <c r="K128" s="5"/>
      <c r="L128" s="5"/>
    </row>
    <row r="129" spans="1:12" s="2" customFormat="1" x14ac:dyDescent="0.2">
      <c r="A129" s="4"/>
      <c r="J129" s="5"/>
      <c r="K129" s="5"/>
      <c r="L129" s="5"/>
    </row>
    <row r="130" spans="1:12" s="2" customFormat="1" x14ac:dyDescent="0.2">
      <c r="A130" s="4"/>
      <c r="J130" s="5"/>
      <c r="K130" s="5"/>
      <c r="L130" s="5"/>
    </row>
    <row r="131" spans="1:12" s="2" customFormat="1" x14ac:dyDescent="0.2">
      <c r="A131" s="4"/>
      <c r="J131" s="5"/>
      <c r="K131" s="5"/>
      <c r="L131" s="5"/>
    </row>
    <row r="132" spans="1:12" s="2" customFormat="1" x14ac:dyDescent="0.2">
      <c r="A132" s="4"/>
      <c r="J132" s="5"/>
      <c r="K132" s="5"/>
      <c r="L132" s="5"/>
    </row>
    <row r="133" spans="1:12" s="2" customFormat="1" x14ac:dyDescent="0.2">
      <c r="A133" s="4"/>
      <c r="J133" s="5"/>
      <c r="K133" s="5"/>
      <c r="L133" s="5"/>
    </row>
    <row r="134" spans="1:12" s="2" customFormat="1" x14ac:dyDescent="0.2">
      <c r="A134" s="4"/>
      <c r="J134" s="5"/>
      <c r="K134" s="5"/>
      <c r="L134" s="5"/>
    </row>
    <row r="135" spans="1:12" s="2" customFormat="1" x14ac:dyDescent="0.2">
      <c r="A135" s="4"/>
      <c r="J135" s="5"/>
      <c r="K135" s="5"/>
      <c r="L135" s="5"/>
    </row>
    <row r="136" spans="1:12" s="2" customFormat="1" x14ac:dyDescent="0.2">
      <c r="A136" s="4"/>
      <c r="J136" s="5"/>
      <c r="K136" s="5"/>
      <c r="L136" s="5"/>
    </row>
    <row r="137" spans="1:12" s="2" customFormat="1" x14ac:dyDescent="0.2">
      <c r="A137" s="4"/>
      <c r="J137" s="5"/>
      <c r="K137" s="5"/>
      <c r="L137" s="5"/>
    </row>
    <row r="138" spans="1:12" s="2" customFormat="1" x14ac:dyDescent="0.2">
      <c r="A138" s="4"/>
      <c r="J138" s="5"/>
      <c r="K138" s="5"/>
      <c r="L138" s="5"/>
    </row>
    <row r="139" spans="1:12" s="2" customFormat="1" x14ac:dyDescent="0.2">
      <c r="A139" s="4"/>
      <c r="J139" s="5"/>
      <c r="K139" s="5"/>
      <c r="L139" s="5"/>
    </row>
    <row r="140" spans="1:12" s="2" customFormat="1" x14ac:dyDescent="0.2">
      <c r="A140" s="4"/>
      <c r="J140" s="5"/>
      <c r="K140" s="5"/>
      <c r="L140" s="5"/>
    </row>
    <row r="141" spans="1:12" s="2" customFormat="1" x14ac:dyDescent="0.2">
      <c r="A141" s="4"/>
      <c r="J141" s="5"/>
      <c r="K141" s="5"/>
      <c r="L141" s="5"/>
    </row>
    <row r="142" spans="1:12" s="2" customFormat="1" x14ac:dyDescent="0.2">
      <c r="A142" s="4"/>
      <c r="J142" s="5"/>
      <c r="K142" s="5"/>
      <c r="L142" s="5"/>
    </row>
    <row r="143" spans="1:12" s="2" customFormat="1" x14ac:dyDescent="0.2">
      <c r="A143" s="4"/>
      <c r="J143" s="5"/>
      <c r="K143" s="5"/>
      <c r="L143" s="5"/>
    </row>
    <row r="144" spans="1:12" s="2" customFormat="1" x14ac:dyDescent="0.2">
      <c r="A144" s="4"/>
      <c r="J144" s="5"/>
      <c r="K144" s="5"/>
      <c r="L144" s="5"/>
    </row>
    <row r="145" spans="1:12" s="2" customFormat="1" x14ac:dyDescent="0.2">
      <c r="A145" s="4"/>
      <c r="J145" s="5"/>
      <c r="K145" s="5"/>
      <c r="L145" s="5"/>
    </row>
    <row r="146" spans="1:12" s="2" customFormat="1" x14ac:dyDescent="0.2">
      <c r="A146" s="4"/>
      <c r="J146" s="5"/>
      <c r="K146" s="5"/>
      <c r="L146" s="5"/>
    </row>
    <row r="147" spans="1:12" s="2" customFormat="1" x14ac:dyDescent="0.2">
      <c r="A147" s="4"/>
      <c r="J147" s="5"/>
      <c r="K147" s="5"/>
      <c r="L147" s="5"/>
    </row>
    <row r="148" spans="1:12" s="2" customFormat="1" x14ac:dyDescent="0.2">
      <c r="A148" s="4"/>
      <c r="J148" s="5"/>
      <c r="K148" s="5"/>
      <c r="L148" s="5"/>
    </row>
    <row r="149" spans="1:12" s="2" customFormat="1" x14ac:dyDescent="0.2">
      <c r="A149" s="4"/>
      <c r="J149" s="5"/>
      <c r="K149" s="5"/>
      <c r="L149" s="5"/>
    </row>
    <row r="150" spans="1:12" s="2" customFormat="1" x14ac:dyDescent="0.2">
      <c r="A150" s="4"/>
      <c r="J150" s="5"/>
      <c r="K150" s="5"/>
      <c r="L150" s="5"/>
    </row>
    <row r="151" spans="1:12" s="2" customFormat="1" x14ac:dyDescent="0.2">
      <c r="A151" s="4"/>
      <c r="J151" s="5"/>
      <c r="K151" s="5"/>
      <c r="L151" s="5"/>
    </row>
    <row r="152" spans="1:12" s="2" customFormat="1" x14ac:dyDescent="0.2">
      <c r="A152" s="4"/>
      <c r="J152" s="5"/>
      <c r="K152" s="5"/>
      <c r="L152" s="5"/>
    </row>
    <row r="153" spans="1:12" s="2" customFormat="1" x14ac:dyDescent="0.2">
      <c r="A153" s="4"/>
      <c r="J153" s="5"/>
      <c r="K153" s="5"/>
      <c r="L153" s="5"/>
    </row>
    <row r="154" spans="1:12" s="2" customFormat="1" x14ac:dyDescent="0.2">
      <c r="A154" s="4"/>
      <c r="J154" s="5"/>
      <c r="K154" s="5"/>
      <c r="L154" s="5"/>
    </row>
    <row r="155" spans="1:12" s="2" customFormat="1" x14ac:dyDescent="0.2">
      <c r="A155" s="4"/>
      <c r="J155" s="5"/>
      <c r="K155" s="5"/>
      <c r="L155" s="5"/>
    </row>
    <row r="156" spans="1:12" s="2" customFormat="1" x14ac:dyDescent="0.2">
      <c r="A156" s="4"/>
      <c r="J156" s="5"/>
      <c r="K156" s="5"/>
      <c r="L156" s="5"/>
    </row>
    <row r="157" spans="1:12" s="2" customFormat="1" x14ac:dyDescent="0.2">
      <c r="A157" s="4"/>
      <c r="J157" s="5"/>
      <c r="K157" s="5"/>
      <c r="L157" s="5"/>
    </row>
    <row r="158" spans="1:12" s="2" customFormat="1" x14ac:dyDescent="0.2">
      <c r="A158" s="4"/>
      <c r="J158" s="5"/>
      <c r="K158" s="5"/>
      <c r="L158" s="5"/>
    </row>
    <row r="159" spans="1:12" s="2" customFormat="1" x14ac:dyDescent="0.2">
      <c r="A159" s="4"/>
      <c r="J159" s="5"/>
      <c r="K159" s="5"/>
      <c r="L159" s="5"/>
    </row>
    <row r="160" spans="1:12" s="2" customFormat="1" x14ac:dyDescent="0.2">
      <c r="A160" s="4"/>
      <c r="J160" s="5"/>
      <c r="K160" s="5"/>
      <c r="L160" s="5"/>
    </row>
    <row r="161" spans="1:12" s="2" customFormat="1" x14ac:dyDescent="0.2">
      <c r="A161" s="4"/>
      <c r="J161" s="5"/>
      <c r="K161" s="5"/>
      <c r="L161" s="5"/>
    </row>
    <row r="162" spans="1:12" s="2" customFormat="1" x14ac:dyDescent="0.2">
      <c r="A162" s="4"/>
      <c r="J162" s="5"/>
      <c r="K162" s="5"/>
      <c r="L162" s="5"/>
    </row>
    <row r="163" spans="1:12" s="2" customFormat="1" x14ac:dyDescent="0.2">
      <c r="A163" s="4"/>
      <c r="J163" s="5"/>
      <c r="K163" s="5"/>
      <c r="L163" s="5"/>
    </row>
    <row r="164" spans="1:12" s="2" customFormat="1" x14ac:dyDescent="0.2">
      <c r="A164" s="4"/>
      <c r="J164" s="5"/>
      <c r="K164" s="5"/>
      <c r="L164" s="5"/>
    </row>
    <row r="165" spans="1:12" s="2" customFormat="1" x14ac:dyDescent="0.2">
      <c r="A165" s="4"/>
      <c r="J165" s="5"/>
      <c r="K165" s="5"/>
      <c r="L165" s="5"/>
    </row>
    <row r="166" spans="1:12" s="2" customFormat="1" x14ac:dyDescent="0.2">
      <c r="A166" s="4"/>
      <c r="J166" s="5"/>
      <c r="K166" s="5"/>
      <c r="L166" s="5"/>
    </row>
    <row r="167" spans="1:12" s="2" customFormat="1" x14ac:dyDescent="0.2">
      <c r="A167" s="4"/>
      <c r="J167" s="5"/>
      <c r="K167" s="5"/>
      <c r="L167" s="5"/>
    </row>
    <row r="168" spans="1:12" s="2" customFormat="1" x14ac:dyDescent="0.2">
      <c r="A168" s="4"/>
      <c r="J168" s="5"/>
      <c r="K168" s="5"/>
      <c r="L168" s="5"/>
    </row>
    <row r="169" spans="1:12" s="2" customFormat="1" x14ac:dyDescent="0.2">
      <c r="A169" s="4"/>
      <c r="J169" s="5"/>
      <c r="K169" s="5"/>
      <c r="L169" s="5"/>
    </row>
    <row r="170" spans="1:12" s="2" customFormat="1" x14ac:dyDescent="0.2">
      <c r="A170" s="4"/>
      <c r="J170" s="5"/>
      <c r="K170" s="5"/>
      <c r="L170" s="5"/>
    </row>
    <row r="171" spans="1:12" s="2" customFormat="1" x14ac:dyDescent="0.2">
      <c r="A171" s="4"/>
      <c r="J171" s="5"/>
      <c r="K171" s="5"/>
      <c r="L171" s="5"/>
    </row>
    <row r="172" spans="1:12" s="2" customFormat="1" x14ac:dyDescent="0.2">
      <c r="A172" s="4"/>
      <c r="J172" s="5"/>
      <c r="K172" s="5"/>
      <c r="L172" s="5"/>
    </row>
    <row r="173" spans="1:12" s="2" customFormat="1" x14ac:dyDescent="0.2">
      <c r="A173" s="4"/>
      <c r="J173" s="5"/>
      <c r="K173" s="5"/>
      <c r="L173" s="5"/>
    </row>
    <row r="174" spans="1:12" s="2" customFormat="1" x14ac:dyDescent="0.2">
      <c r="A174" s="4"/>
      <c r="J174" s="5"/>
      <c r="K174" s="5"/>
      <c r="L174" s="5"/>
    </row>
    <row r="175" spans="1:12" s="2" customFormat="1" x14ac:dyDescent="0.2">
      <c r="A175" s="4"/>
      <c r="J175" s="5"/>
      <c r="K175" s="5"/>
      <c r="L175" s="5"/>
    </row>
    <row r="176" spans="1:12" s="2" customFormat="1" x14ac:dyDescent="0.2">
      <c r="A176" s="4"/>
      <c r="J176" s="5"/>
      <c r="K176" s="5"/>
      <c r="L176" s="5"/>
    </row>
    <row r="177" spans="1:12" s="2" customFormat="1" x14ac:dyDescent="0.2">
      <c r="A177" s="4"/>
      <c r="J177" s="5"/>
      <c r="K177" s="5"/>
      <c r="L177" s="5"/>
    </row>
    <row r="178" spans="1:12" s="2" customFormat="1" x14ac:dyDescent="0.2">
      <c r="A178" s="4"/>
      <c r="J178" s="5"/>
      <c r="K178" s="5"/>
      <c r="L178" s="5"/>
    </row>
    <row r="179" spans="1:12" s="2" customFormat="1" x14ac:dyDescent="0.2">
      <c r="A179" s="4"/>
      <c r="J179" s="5"/>
      <c r="K179" s="5"/>
      <c r="L179" s="5"/>
    </row>
    <row r="180" spans="1:12" s="2" customFormat="1" x14ac:dyDescent="0.2">
      <c r="A180" s="4"/>
      <c r="J180" s="5"/>
      <c r="K180" s="5"/>
      <c r="L180" s="5"/>
    </row>
    <row r="181" spans="1:12" s="2" customFormat="1" x14ac:dyDescent="0.2">
      <c r="A181" s="4"/>
      <c r="J181" s="5"/>
      <c r="K181" s="5"/>
      <c r="L181" s="5"/>
    </row>
    <row r="182" spans="1:12" s="2" customFormat="1" x14ac:dyDescent="0.2">
      <c r="A182" s="4"/>
      <c r="J182" s="5"/>
      <c r="K182" s="5"/>
      <c r="L182" s="5"/>
    </row>
    <row r="183" spans="1:12" s="2" customFormat="1" x14ac:dyDescent="0.2">
      <c r="A183" s="4"/>
      <c r="J183" s="5"/>
      <c r="K183" s="5"/>
      <c r="L183" s="5"/>
    </row>
    <row r="184" spans="1:12" s="2" customFormat="1" x14ac:dyDescent="0.2">
      <c r="A184" s="4"/>
      <c r="J184" s="5"/>
      <c r="K184" s="5"/>
      <c r="L184" s="5"/>
    </row>
    <row r="185" spans="1:12" s="2" customFormat="1" x14ac:dyDescent="0.2">
      <c r="A185" s="4"/>
      <c r="J185" s="5"/>
      <c r="K185" s="5"/>
      <c r="L185" s="5"/>
    </row>
    <row r="186" spans="1:12" s="2" customFormat="1" x14ac:dyDescent="0.2">
      <c r="A186" s="4"/>
      <c r="J186" s="5"/>
      <c r="K186" s="5"/>
      <c r="L186" s="5"/>
    </row>
    <row r="187" spans="1:12" s="2" customFormat="1" x14ac:dyDescent="0.2">
      <c r="A187" s="4"/>
      <c r="J187" s="5"/>
      <c r="K187" s="5"/>
      <c r="L187" s="5"/>
    </row>
    <row r="188" spans="1:12" s="2" customFormat="1" x14ac:dyDescent="0.2">
      <c r="A188" s="4"/>
      <c r="J188" s="5"/>
      <c r="K188" s="5"/>
      <c r="L188" s="5"/>
    </row>
    <row r="189" spans="1:12" s="2" customFormat="1" x14ac:dyDescent="0.2">
      <c r="A189" s="4"/>
      <c r="J189" s="5"/>
      <c r="K189" s="5"/>
      <c r="L189" s="5"/>
    </row>
    <row r="190" spans="1:12" s="2" customFormat="1" x14ac:dyDescent="0.2">
      <c r="A190" s="4"/>
      <c r="J190" s="5"/>
      <c r="K190" s="5"/>
      <c r="L190" s="5"/>
    </row>
    <row r="191" spans="1:12" s="2" customFormat="1" x14ac:dyDescent="0.2">
      <c r="A191" s="4"/>
      <c r="J191" s="5"/>
      <c r="K191" s="5"/>
      <c r="L191" s="5"/>
    </row>
    <row r="192" spans="1:12" s="2" customFormat="1" x14ac:dyDescent="0.2">
      <c r="A192" s="4"/>
      <c r="J192" s="5"/>
      <c r="K192" s="5"/>
      <c r="L192" s="5"/>
    </row>
    <row r="193" spans="1:12" s="2" customFormat="1" x14ac:dyDescent="0.2">
      <c r="A193" s="4"/>
      <c r="J193" s="5"/>
      <c r="K193" s="5"/>
      <c r="L193" s="5"/>
    </row>
    <row r="194" spans="1:12" s="2" customFormat="1" x14ac:dyDescent="0.2">
      <c r="A194" s="4"/>
      <c r="J194" s="5"/>
      <c r="K194" s="5"/>
      <c r="L194" s="5"/>
    </row>
    <row r="195" spans="1:12" s="2" customFormat="1" x14ac:dyDescent="0.2">
      <c r="A195" s="4"/>
      <c r="J195" s="5"/>
      <c r="K195" s="5"/>
      <c r="L195" s="5"/>
    </row>
    <row r="196" spans="1:12" s="2" customFormat="1" x14ac:dyDescent="0.2">
      <c r="A196" s="4"/>
      <c r="J196" s="5"/>
      <c r="K196" s="5"/>
      <c r="L196" s="5"/>
    </row>
    <row r="197" spans="1:12" s="2" customFormat="1" x14ac:dyDescent="0.2">
      <c r="A197" s="4"/>
      <c r="J197" s="5"/>
      <c r="K197" s="5"/>
      <c r="L197" s="5"/>
    </row>
    <row r="198" spans="1:12" s="2" customFormat="1" x14ac:dyDescent="0.2">
      <c r="A198" s="4"/>
      <c r="J198" s="5"/>
      <c r="K198" s="5"/>
      <c r="L198" s="5"/>
    </row>
    <row r="199" spans="1:12" s="2" customFormat="1" x14ac:dyDescent="0.2">
      <c r="A199" s="4"/>
      <c r="J199" s="5"/>
      <c r="K199" s="5"/>
      <c r="L199" s="5"/>
    </row>
    <row r="200" spans="1:12" s="2" customFormat="1" x14ac:dyDescent="0.2">
      <c r="A200" s="4"/>
      <c r="J200" s="5"/>
      <c r="K200" s="5"/>
      <c r="L200" s="5"/>
    </row>
    <row r="201" spans="1:12" s="2" customFormat="1" x14ac:dyDescent="0.2">
      <c r="A201" s="4"/>
      <c r="J201" s="5"/>
      <c r="K201" s="5"/>
      <c r="L201" s="5"/>
    </row>
    <row r="202" spans="1:12" s="2" customFormat="1" x14ac:dyDescent="0.2">
      <c r="A202" s="4"/>
      <c r="J202" s="5"/>
      <c r="K202" s="5"/>
      <c r="L202" s="5"/>
    </row>
    <row r="203" spans="1:12" s="2" customFormat="1" x14ac:dyDescent="0.2">
      <c r="A203" s="4"/>
      <c r="J203" s="5"/>
      <c r="K203" s="5"/>
      <c r="L203" s="5"/>
    </row>
    <row r="204" spans="1:12" s="2" customFormat="1" x14ac:dyDescent="0.2">
      <c r="A204" s="4"/>
      <c r="J204" s="5"/>
      <c r="K204" s="5"/>
      <c r="L204" s="5"/>
    </row>
    <row r="205" spans="1:12" s="2" customFormat="1" x14ac:dyDescent="0.2">
      <c r="A205" s="4"/>
      <c r="J205" s="5"/>
      <c r="K205" s="5"/>
      <c r="L205" s="5"/>
    </row>
    <row r="206" spans="1:12" s="2" customFormat="1" x14ac:dyDescent="0.2">
      <c r="A206" s="4"/>
      <c r="J206" s="5"/>
      <c r="K206" s="5"/>
      <c r="L206" s="5"/>
    </row>
    <row r="207" spans="1:12" s="2" customFormat="1" x14ac:dyDescent="0.2">
      <c r="A207" s="4"/>
      <c r="J207" s="5"/>
      <c r="K207" s="5"/>
      <c r="L207" s="5"/>
    </row>
    <row r="208" spans="1:12" s="2" customFormat="1" x14ac:dyDescent="0.2">
      <c r="A208" s="4"/>
      <c r="J208" s="5"/>
      <c r="K208" s="5"/>
      <c r="L208" s="5"/>
    </row>
    <row r="209" spans="1:12" s="2" customFormat="1" x14ac:dyDescent="0.2">
      <c r="A209" s="4"/>
      <c r="J209" s="5"/>
      <c r="K209" s="5"/>
      <c r="L209" s="5"/>
    </row>
    <row r="210" spans="1:12" s="2" customFormat="1" x14ac:dyDescent="0.2">
      <c r="A210" s="4"/>
      <c r="J210" s="5"/>
      <c r="K210" s="5"/>
      <c r="L210" s="5"/>
    </row>
    <row r="211" spans="1:12" s="2" customFormat="1" x14ac:dyDescent="0.2">
      <c r="A211" s="4"/>
      <c r="J211" s="5"/>
      <c r="K211" s="5"/>
      <c r="L211" s="5"/>
    </row>
    <row r="212" spans="1:12" s="2" customFormat="1" x14ac:dyDescent="0.2">
      <c r="A212" s="4"/>
      <c r="J212" s="5"/>
      <c r="K212" s="5"/>
      <c r="L212" s="5"/>
    </row>
    <row r="213" spans="1:12" s="2" customFormat="1" x14ac:dyDescent="0.2">
      <c r="A213" s="4"/>
      <c r="J213" s="5"/>
      <c r="K213" s="5"/>
      <c r="L213" s="5"/>
    </row>
    <row r="214" spans="1:12" s="2" customFormat="1" x14ac:dyDescent="0.2">
      <c r="A214" s="4"/>
      <c r="J214" s="5"/>
      <c r="K214" s="5"/>
      <c r="L214" s="5"/>
    </row>
    <row r="215" spans="1:12" s="2" customFormat="1" x14ac:dyDescent="0.2">
      <c r="A215" s="4"/>
      <c r="J215" s="5"/>
      <c r="K215" s="5"/>
      <c r="L215" s="5"/>
    </row>
    <row r="216" spans="1:12" s="2" customFormat="1" x14ac:dyDescent="0.2">
      <c r="A216" s="4"/>
      <c r="J216" s="5"/>
      <c r="K216" s="5"/>
      <c r="L216" s="5"/>
    </row>
    <row r="217" spans="1:12" s="2" customFormat="1" x14ac:dyDescent="0.2">
      <c r="A217" s="4"/>
      <c r="J217" s="5"/>
      <c r="K217" s="5"/>
      <c r="L217" s="5"/>
    </row>
    <row r="218" spans="1:12" s="2" customFormat="1" x14ac:dyDescent="0.2">
      <c r="A218" s="4"/>
      <c r="J218" s="5"/>
      <c r="K218" s="5"/>
      <c r="L218" s="5"/>
    </row>
    <row r="219" spans="1:12" s="2" customFormat="1" x14ac:dyDescent="0.2">
      <c r="A219" s="4"/>
      <c r="J219" s="5"/>
      <c r="K219" s="5"/>
      <c r="L219" s="5"/>
    </row>
    <row r="220" spans="1:12" s="2" customFormat="1" x14ac:dyDescent="0.2">
      <c r="A220" s="4"/>
      <c r="J220" s="5"/>
      <c r="K220" s="5"/>
      <c r="L220" s="5"/>
    </row>
    <row r="221" spans="1:12" s="2" customFormat="1" x14ac:dyDescent="0.2">
      <c r="A221" s="4"/>
      <c r="J221" s="5"/>
      <c r="K221" s="5"/>
      <c r="L221" s="5"/>
    </row>
    <row r="222" spans="1:12" s="2" customFormat="1" x14ac:dyDescent="0.2">
      <c r="A222" s="4"/>
      <c r="J222" s="5"/>
      <c r="K222" s="5"/>
      <c r="L222" s="5"/>
    </row>
    <row r="223" spans="1:12" s="2" customFormat="1" x14ac:dyDescent="0.2">
      <c r="A223" s="4"/>
      <c r="J223" s="5"/>
      <c r="K223" s="5"/>
      <c r="L223" s="5"/>
    </row>
    <row r="224" spans="1:12" s="2" customFormat="1" x14ac:dyDescent="0.2">
      <c r="A224" s="4"/>
      <c r="J224" s="5"/>
      <c r="K224" s="5"/>
      <c r="L224" s="5"/>
    </row>
    <row r="225" spans="1:12" s="2" customFormat="1" x14ac:dyDescent="0.2">
      <c r="A225" s="4"/>
      <c r="J225" s="5"/>
      <c r="K225" s="5"/>
      <c r="L225" s="5"/>
    </row>
    <row r="226" spans="1:12" s="2" customFormat="1" x14ac:dyDescent="0.2">
      <c r="A226" s="4"/>
      <c r="J226" s="5"/>
      <c r="K226" s="5"/>
      <c r="L226" s="5"/>
    </row>
    <row r="227" spans="1:12" s="2" customFormat="1" x14ac:dyDescent="0.2">
      <c r="A227" s="4"/>
      <c r="J227" s="5"/>
      <c r="K227" s="5"/>
      <c r="L227" s="5"/>
    </row>
    <row r="228" spans="1:12" s="2" customFormat="1" x14ac:dyDescent="0.2">
      <c r="A228" s="4"/>
      <c r="J228" s="5"/>
      <c r="K228" s="5"/>
      <c r="L228" s="5"/>
    </row>
    <row r="229" spans="1:12" s="2" customFormat="1" x14ac:dyDescent="0.2">
      <c r="A229" s="4"/>
      <c r="J229" s="5"/>
      <c r="K229" s="5"/>
      <c r="L229" s="5"/>
    </row>
    <row r="230" spans="1:12" s="2" customFormat="1" x14ac:dyDescent="0.2">
      <c r="A230" s="4"/>
      <c r="J230" s="5"/>
      <c r="K230" s="5"/>
      <c r="L230" s="5"/>
    </row>
    <row r="231" spans="1:12" s="2" customFormat="1" x14ac:dyDescent="0.2">
      <c r="A231" s="4"/>
      <c r="J231" s="5"/>
      <c r="K231" s="5"/>
      <c r="L231" s="5"/>
    </row>
    <row r="232" spans="1:12" s="2" customFormat="1" x14ac:dyDescent="0.2">
      <c r="A232" s="4"/>
      <c r="J232" s="5"/>
      <c r="K232" s="5"/>
      <c r="L232" s="5"/>
    </row>
    <row r="233" spans="1:12" s="2" customFormat="1" x14ac:dyDescent="0.2">
      <c r="A233" s="4"/>
      <c r="J233" s="5"/>
      <c r="K233" s="5"/>
      <c r="L233" s="5"/>
    </row>
    <row r="234" spans="1:12" s="2" customFormat="1" x14ac:dyDescent="0.2">
      <c r="A234" s="4"/>
      <c r="J234" s="5"/>
      <c r="K234" s="5"/>
      <c r="L234" s="5"/>
    </row>
    <row r="235" spans="1:12" s="2" customFormat="1" x14ac:dyDescent="0.2">
      <c r="A235" s="4"/>
      <c r="J235" s="5"/>
      <c r="K235" s="5"/>
      <c r="L235" s="5"/>
    </row>
    <row r="236" spans="1:12" s="2" customFormat="1" x14ac:dyDescent="0.2">
      <c r="A236" s="4"/>
      <c r="J236" s="5"/>
      <c r="K236" s="5"/>
      <c r="L236" s="5"/>
    </row>
    <row r="237" spans="1:12" s="2" customFormat="1" x14ac:dyDescent="0.2">
      <c r="A237" s="4"/>
      <c r="J237" s="5"/>
      <c r="K237" s="5"/>
      <c r="L237" s="5"/>
    </row>
    <row r="238" spans="1:12" s="2" customFormat="1" x14ac:dyDescent="0.2">
      <c r="A238" s="4"/>
      <c r="J238" s="5"/>
      <c r="K238" s="5"/>
      <c r="L238" s="5"/>
    </row>
    <row r="239" spans="1:12" s="2" customFormat="1" x14ac:dyDescent="0.2">
      <c r="A239" s="4"/>
      <c r="J239" s="5"/>
      <c r="K239" s="5"/>
      <c r="L239" s="5"/>
    </row>
    <row r="240" spans="1:12" s="2" customFormat="1" x14ac:dyDescent="0.2">
      <c r="A240" s="4"/>
      <c r="J240" s="5"/>
      <c r="K240" s="5"/>
      <c r="L240" s="5"/>
    </row>
    <row r="241" spans="1:12" s="2" customFormat="1" x14ac:dyDescent="0.2">
      <c r="A241" s="4"/>
      <c r="J241" s="5"/>
      <c r="K241" s="5"/>
      <c r="L241" s="5"/>
    </row>
    <row r="242" spans="1:12" s="2" customFormat="1" x14ac:dyDescent="0.2">
      <c r="A242" s="4"/>
      <c r="J242" s="5"/>
      <c r="K242" s="5"/>
      <c r="L242" s="5"/>
    </row>
    <row r="243" spans="1:12" s="2" customFormat="1" x14ac:dyDescent="0.2">
      <c r="A243" s="4"/>
      <c r="J243" s="5"/>
      <c r="K243" s="5"/>
      <c r="L243" s="5"/>
    </row>
    <row r="244" spans="1:12" s="2" customFormat="1" x14ac:dyDescent="0.2">
      <c r="A244" s="4"/>
      <c r="J244" s="5"/>
      <c r="K244" s="5"/>
      <c r="L244" s="5"/>
    </row>
    <row r="245" spans="1:12" s="2" customFormat="1" x14ac:dyDescent="0.2">
      <c r="A245" s="4"/>
      <c r="J245" s="5"/>
      <c r="K245" s="5"/>
      <c r="L245" s="5"/>
    </row>
    <row r="246" spans="1:12" s="2" customFormat="1" x14ac:dyDescent="0.2">
      <c r="A246" s="4"/>
      <c r="J246" s="5"/>
      <c r="K246" s="5"/>
      <c r="L246" s="5"/>
    </row>
    <row r="247" spans="1:12" s="2" customFormat="1" x14ac:dyDescent="0.2">
      <c r="A247" s="4"/>
      <c r="J247" s="5"/>
      <c r="K247" s="5"/>
      <c r="L247" s="5"/>
    </row>
    <row r="248" spans="1:12" s="2" customFormat="1" x14ac:dyDescent="0.2">
      <c r="A248" s="4"/>
      <c r="J248" s="5"/>
      <c r="K248" s="5"/>
      <c r="L248" s="5"/>
    </row>
    <row r="249" spans="1:12" s="2" customFormat="1" x14ac:dyDescent="0.2">
      <c r="A249" s="4"/>
      <c r="J249" s="5"/>
      <c r="K249" s="5"/>
      <c r="L249" s="5"/>
    </row>
    <row r="250" spans="1:12" s="2" customFormat="1" x14ac:dyDescent="0.2">
      <c r="A250" s="4"/>
      <c r="J250" s="5"/>
      <c r="K250" s="5"/>
      <c r="L250" s="5"/>
    </row>
    <row r="251" spans="1:12" s="2" customFormat="1" x14ac:dyDescent="0.2">
      <c r="A251" s="4"/>
      <c r="J251" s="5"/>
      <c r="K251" s="5"/>
      <c r="L251" s="5"/>
    </row>
    <row r="252" spans="1:12" s="2" customFormat="1" x14ac:dyDescent="0.2">
      <c r="A252" s="4"/>
      <c r="J252" s="5"/>
      <c r="K252" s="5"/>
      <c r="L252" s="5"/>
    </row>
    <row r="253" spans="1:12" s="2" customFormat="1" x14ac:dyDescent="0.2">
      <c r="A253" s="4"/>
      <c r="J253" s="5"/>
      <c r="K253" s="5"/>
      <c r="L253" s="5"/>
    </row>
    <row r="254" spans="1:12" s="2" customFormat="1" x14ac:dyDescent="0.2">
      <c r="A254" s="4"/>
      <c r="J254" s="5"/>
      <c r="K254" s="5"/>
      <c r="L254" s="5"/>
    </row>
    <row r="255" spans="1:12" s="2" customFormat="1" x14ac:dyDescent="0.2">
      <c r="A255" s="4"/>
      <c r="J255" s="5"/>
      <c r="K255" s="5"/>
      <c r="L255" s="5"/>
    </row>
    <row r="256" spans="1:12" s="2" customFormat="1" x14ac:dyDescent="0.2">
      <c r="A256" s="4"/>
      <c r="J256" s="5"/>
      <c r="K256" s="5"/>
      <c r="L256" s="5"/>
    </row>
    <row r="257" spans="1:12" s="2" customFormat="1" x14ac:dyDescent="0.2">
      <c r="A257" s="4"/>
      <c r="J257" s="5"/>
      <c r="K257" s="5"/>
      <c r="L257" s="5"/>
    </row>
    <row r="258" spans="1:12" s="2" customFormat="1" x14ac:dyDescent="0.2">
      <c r="A258" s="4"/>
      <c r="J258" s="5"/>
      <c r="K258" s="5"/>
      <c r="L258" s="5"/>
    </row>
    <row r="259" spans="1:12" s="2" customFormat="1" x14ac:dyDescent="0.2">
      <c r="A259" s="4"/>
      <c r="J259" s="5"/>
      <c r="K259" s="5"/>
      <c r="L259" s="5"/>
    </row>
    <row r="260" spans="1:12" s="2" customFormat="1" x14ac:dyDescent="0.2">
      <c r="A260" s="4"/>
      <c r="J260" s="5"/>
      <c r="K260" s="5"/>
      <c r="L260" s="5"/>
    </row>
    <row r="261" spans="1:12" s="2" customFormat="1" x14ac:dyDescent="0.2">
      <c r="A261" s="4"/>
      <c r="J261" s="5"/>
      <c r="K261" s="5"/>
      <c r="L261" s="5"/>
    </row>
    <row r="262" spans="1:12" s="2" customFormat="1" x14ac:dyDescent="0.2">
      <c r="A262" s="4"/>
      <c r="J262" s="5"/>
      <c r="K262" s="5"/>
      <c r="L262" s="5"/>
    </row>
    <row r="263" spans="1:12" s="2" customFormat="1" x14ac:dyDescent="0.2">
      <c r="A263" s="4"/>
      <c r="J263" s="5"/>
      <c r="K263" s="5"/>
      <c r="L263" s="5"/>
    </row>
    <row r="264" spans="1:12" s="2" customFormat="1" x14ac:dyDescent="0.2">
      <c r="A264" s="4"/>
      <c r="J264" s="5"/>
      <c r="K264" s="5"/>
      <c r="L264" s="5"/>
    </row>
    <row r="265" spans="1:12" s="2" customFormat="1" x14ac:dyDescent="0.2">
      <c r="A265" s="4"/>
      <c r="J265" s="5"/>
      <c r="K265" s="5"/>
      <c r="L265" s="5"/>
    </row>
    <row r="266" spans="1:12" s="2" customFormat="1" x14ac:dyDescent="0.2">
      <c r="A266" s="4"/>
      <c r="J266" s="5"/>
      <c r="K266" s="5"/>
      <c r="L266" s="5"/>
    </row>
    <row r="267" spans="1:12" s="2" customFormat="1" x14ac:dyDescent="0.2">
      <c r="A267" s="4"/>
      <c r="J267" s="5"/>
      <c r="K267" s="5"/>
      <c r="L267" s="5"/>
    </row>
    <row r="268" spans="1:12" s="2" customFormat="1" x14ac:dyDescent="0.2">
      <c r="A268" s="4"/>
      <c r="J268" s="5"/>
      <c r="K268" s="5"/>
      <c r="L268" s="5"/>
    </row>
    <row r="269" spans="1:12" s="2" customFormat="1" x14ac:dyDescent="0.2">
      <c r="A269" s="4"/>
      <c r="J269" s="5"/>
      <c r="K269" s="5"/>
      <c r="L269" s="5"/>
    </row>
    <row r="270" spans="1:12" s="2" customFormat="1" x14ac:dyDescent="0.2">
      <c r="A270" s="4"/>
      <c r="J270" s="5"/>
      <c r="K270" s="5"/>
      <c r="L270" s="5"/>
    </row>
    <row r="271" spans="1:12" s="2" customFormat="1" x14ac:dyDescent="0.2">
      <c r="A271" s="4"/>
      <c r="J271" s="5"/>
      <c r="K271" s="5"/>
      <c r="L271" s="5"/>
    </row>
    <row r="272" spans="1:12" s="2" customFormat="1" x14ac:dyDescent="0.2">
      <c r="A272" s="4"/>
      <c r="J272" s="5"/>
      <c r="K272" s="5"/>
      <c r="L272" s="5"/>
    </row>
    <row r="273" spans="1:12" s="2" customFormat="1" x14ac:dyDescent="0.2">
      <c r="A273" s="4"/>
      <c r="J273" s="5"/>
      <c r="K273" s="5"/>
      <c r="L273" s="5"/>
    </row>
    <row r="274" spans="1:12" s="2" customFormat="1" x14ac:dyDescent="0.2">
      <c r="A274" s="4"/>
      <c r="J274" s="5"/>
      <c r="K274" s="5"/>
      <c r="L274" s="5"/>
    </row>
    <row r="275" spans="1:12" s="2" customFormat="1" x14ac:dyDescent="0.2">
      <c r="A275" s="4"/>
      <c r="J275" s="5"/>
      <c r="K275" s="5"/>
      <c r="L275" s="5"/>
    </row>
    <row r="276" spans="1:12" s="2" customFormat="1" x14ac:dyDescent="0.2">
      <c r="A276" s="4"/>
      <c r="J276" s="5"/>
      <c r="K276" s="5"/>
      <c r="L276" s="5"/>
    </row>
    <row r="277" spans="1:12" s="2" customFormat="1" x14ac:dyDescent="0.2">
      <c r="A277" s="4"/>
      <c r="J277" s="5"/>
      <c r="K277" s="5"/>
      <c r="L277" s="5"/>
    </row>
    <row r="278" spans="1:12" s="2" customFormat="1" x14ac:dyDescent="0.2">
      <c r="A278" s="4"/>
      <c r="J278" s="5"/>
      <c r="K278" s="5"/>
      <c r="L278" s="5"/>
    </row>
    <row r="279" spans="1:12" s="2" customFormat="1" x14ac:dyDescent="0.2">
      <c r="A279" s="4"/>
      <c r="J279" s="5"/>
      <c r="K279" s="5"/>
      <c r="L279" s="5"/>
    </row>
    <row r="280" spans="1:12" s="2" customFormat="1" x14ac:dyDescent="0.2">
      <c r="A280" s="4"/>
      <c r="J280" s="5"/>
      <c r="K280" s="5"/>
      <c r="L280" s="5"/>
    </row>
    <row r="281" spans="1:12" s="2" customFormat="1" x14ac:dyDescent="0.2">
      <c r="A281" s="4"/>
      <c r="J281" s="5"/>
      <c r="K281" s="5"/>
      <c r="L281" s="5"/>
    </row>
    <row r="282" spans="1:12" s="2" customFormat="1" x14ac:dyDescent="0.2">
      <c r="A282" s="4"/>
      <c r="J282" s="5"/>
      <c r="K282" s="5"/>
      <c r="L282" s="5"/>
    </row>
    <row r="283" spans="1:12" s="2" customFormat="1" x14ac:dyDescent="0.2">
      <c r="A283" s="4"/>
      <c r="J283" s="5"/>
      <c r="K283" s="5"/>
      <c r="L283" s="5"/>
    </row>
    <row r="284" spans="1:12" s="2" customFormat="1" x14ac:dyDescent="0.2">
      <c r="A284" s="4"/>
      <c r="J284" s="5"/>
      <c r="K284" s="5"/>
      <c r="L284" s="5"/>
    </row>
    <row r="285" spans="1:12" s="2" customFormat="1" x14ac:dyDescent="0.2">
      <c r="A285" s="4"/>
      <c r="J285" s="5"/>
      <c r="K285" s="5"/>
      <c r="L285" s="5"/>
    </row>
    <row r="286" spans="1:12" s="2" customFormat="1" x14ac:dyDescent="0.2">
      <c r="A286" s="4"/>
      <c r="J286" s="5"/>
      <c r="K286" s="5"/>
      <c r="L286" s="5"/>
    </row>
    <row r="287" spans="1:12" s="2" customFormat="1" x14ac:dyDescent="0.2">
      <c r="A287" s="4"/>
      <c r="J287" s="5"/>
      <c r="K287" s="5"/>
      <c r="L287" s="5"/>
    </row>
    <row r="288" spans="1:12" s="2" customFormat="1" x14ac:dyDescent="0.2">
      <c r="A288" s="4"/>
      <c r="J288" s="5"/>
      <c r="K288" s="5"/>
      <c r="L288" s="5"/>
    </row>
    <row r="289" spans="1:12" s="2" customFormat="1" x14ac:dyDescent="0.2">
      <c r="A289" s="4"/>
      <c r="J289" s="5"/>
      <c r="K289" s="5"/>
      <c r="L289" s="5"/>
    </row>
    <row r="290" spans="1:12" s="2" customFormat="1" x14ac:dyDescent="0.2">
      <c r="A290" s="4"/>
      <c r="J290" s="5"/>
      <c r="K290" s="5"/>
      <c r="L290" s="5"/>
    </row>
    <row r="291" spans="1:12" s="2" customFormat="1" x14ac:dyDescent="0.2">
      <c r="A291" s="4"/>
      <c r="J291" s="5"/>
      <c r="K291" s="5"/>
      <c r="L291" s="5"/>
    </row>
    <row r="292" spans="1:12" s="2" customFormat="1" x14ac:dyDescent="0.2">
      <c r="A292" s="4"/>
      <c r="J292" s="5"/>
      <c r="K292" s="5"/>
      <c r="L292" s="5"/>
    </row>
    <row r="293" spans="1:12" s="2" customFormat="1" x14ac:dyDescent="0.2">
      <c r="A293" s="4"/>
      <c r="J293" s="5"/>
      <c r="K293" s="5"/>
      <c r="L293" s="5"/>
    </row>
    <row r="294" spans="1:12" s="2" customFormat="1" x14ac:dyDescent="0.2">
      <c r="A294" s="4"/>
      <c r="J294" s="5"/>
      <c r="K294" s="5"/>
      <c r="L294" s="5"/>
    </row>
    <row r="295" spans="1:12" s="2" customFormat="1" x14ac:dyDescent="0.2">
      <c r="A295" s="4"/>
      <c r="J295" s="5"/>
      <c r="K295" s="5"/>
      <c r="L295" s="5"/>
    </row>
    <row r="296" spans="1:12" s="2" customFormat="1" x14ac:dyDescent="0.2">
      <c r="A296" s="4"/>
      <c r="J296" s="5"/>
      <c r="K296" s="5"/>
      <c r="L296" s="5"/>
    </row>
    <row r="297" spans="1:12" s="2" customFormat="1" x14ac:dyDescent="0.2">
      <c r="A297" s="4"/>
      <c r="J297" s="5"/>
      <c r="K297" s="5"/>
      <c r="L297" s="5"/>
    </row>
    <row r="298" spans="1:12" s="2" customFormat="1" x14ac:dyDescent="0.2">
      <c r="A298" s="4"/>
      <c r="J298" s="5"/>
      <c r="K298" s="5"/>
      <c r="L298" s="5"/>
    </row>
    <row r="299" spans="1:12" s="2" customFormat="1" x14ac:dyDescent="0.2">
      <c r="A299" s="4"/>
      <c r="J299" s="5"/>
      <c r="K299" s="5"/>
      <c r="L299" s="5"/>
    </row>
    <row r="300" spans="1:12" s="2" customFormat="1" x14ac:dyDescent="0.2">
      <c r="A300" s="4"/>
      <c r="J300" s="5"/>
      <c r="K300" s="5"/>
      <c r="L300" s="5"/>
    </row>
    <row r="301" spans="1:12" s="2" customFormat="1" x14ac:dyDescent="0.2">
      <c r="A301" s="4"/>
      <c r="J301" s="5"/>
      <c r="K301" s="5"/>
      <c r="L301" s="5"/>
    </row>
    <row r="302" spans="1:12" s="2" customFormat="1" x14ac:dyDescent="0.2">
      <c r="A302" s="4"/>
      <c r="J302" s="5"/>
      <c r="K302" s="5"/>
      <c r="L302" s="5"/>
    </row>
    <row r="303" spans="1:12" s="2" customFormat="1" x14ac:dyDescent="0.2">
      <c r="A303" s="4"/>
      <c r="J303" s="5"/>
      <c r="K303" s="5"/>
      <c r="L303" s="5"/>
    </row>
    <row r="304" spans="1:12" s="2" customFormat="1" x14ac:dyDescent="0.2">
      <c r="A304" s="4"/>
      <c r="J304" s="5"/>
      <c r="K304" s="5"/>
      <c r="L304" s="5"/>
    </row>
    <row r="305" spans="1:12" s="2" customFormat="1" x14ac:dyDescent="0.2">
      <c r="A305" s="4"/>
      <c r="J305" s="5"/>
      <c r="K305" s="5"/>
      <c r="L305" s="5"/>
    </row>
    <row r="306" spans="1:12" s="2" customFormat="1" x14ac:dyDescent="0.2">
      <c r="A306" s="4"/>
      <c r="J306" s="5"/>
      <c r="K306" s="5"/>
      <c r="L306" s="5"/>
    </row>
    <row r="307" spans="1:12" s="2" customFormat="1" x14ac:dyDescent="0.2">
      <c r="A307" s="4"/>
      <c r="J307" s="5"/>
      <c r="K307" s="5"/>
      <c r="L307" s="5"/>
    </row>
    <row r="308" spans="1:12" s="2" customFormat="1" x14ac:dyDescent="0.2">
      <c r="A308" s="4"/>
      <c r="J308" s="5"/>
      <c r="K308" s="5"/>
      <c r="L308" s="5"/>
    </row>
    <row r="309" spans="1:12" s="2" customFormat="1" x14ac:dyDescent="0.2">
      <c r="A309" s="4"/>
      <c r="J309" s="5"/>
      <c r="K309" s="5"/>
      <c r="L309" s="5"/>
    </row>
    <row r="310" spans="1:12" s="2" customFormat="1" x14ac:dyDescent="0.2">
      <c r="A310" s="4"/>
      <c r="J310" s="5"/>
      <c r="K310" s="5"/>
      <c r="L310" s="5"/>
    </row>
    <row r="311" spans="1:12" s="2" customFormat="1" x14ac:dyDescent="0.2">
      <c r="A311" s="4"/>
      <c r="J311" s="5"/>
      <c r="K311" s="5"/>
      <c r="L311" s="5"/>
    </row>
    <row r="312" spans="1:12" s="2" customFormat="1" x14ac:dyDescent="0.2">
      <c r="A312" s="4"/>
      <c r="J312" s="5"/>
      <c r="K312" s="5"/>
      <c r="L312" s="5"/>
    </row>
    <row r="313" spans="1:12" s="2" customFormat="1" x14ac:dyDescent="0.2">
      <c r="A313" s="4"/>
      <c r="J313" s="5"/>
      <c r="K313" s="5"/>
      <c r="L313" s="5"/>
    </row>
    <row r="314" spans="1:12" s="2" customFormat="1" x14ac:dyDescent="0.2">
      <c r="A314" s="4"/>
      <c r="J314" s="5"/>
      <c r="K314" s="5"/>
      <c r="L314" s="5"/>
    </row>
  </sheetData>
  <sheetProtection algorithmName="SHA-512" hashValue="yAWLzXDWCa+jCmElHnqgSCDq1SokVGokNRGtTC/fXvFSeDeO+CtRfV0IpSAIFHBQ9YbHreO9CvqzoS+pykJ4vA==" saltValue="/e5Lp2Z5GDHfFwT7wi7BPw==" spinCount="100000" sheet="1" objects="1" scenarios="1" sort="0" autoFilter="0"/>
  <autoFilter ref="A4:L105" xr:uid="{00000000-0001-0000-0000-000000000000}"/>
  <mergeCells count="3">
    <mergeCell ref="A1:L1"/>
    <mergeCell ref="A2:L2"/>
    <mergeCell ref="B105:G105"/>
  </mergeCells>
  <conditionalFormatting sqref="J5:J104">
    <cfRule type="cellIs" dxfId="13" priority="1" stopIfTrue="1" operator="greaterThan">
      <formula>43000000</formula>
    </cfRule>
  </conditionalFormatting>
  <pageMargins left="0.23622047244094491" right="0.15748031496062992" top="0.98425196850393704" bottom="0.98425196850393704" header="0.35433070866141736" footer="0.51181102362204722"/>
  <pageSetup paperSize="9" scale="56" fitToHeight="34" orientation="landscape" horizontalDpi="4294967294" verticalDpi="4294967294" r:id="rId1"/>
  <headerFooter alignWithMargins="0">
    <oddHeader>&amp;L&amp;G&amp;C&amp;"Arial,Έντονα"&amp;14&amp;K04-021ΜΟΝΑΔΑ ΔΗΜΟΣΙΩΝ ΥΠΟΔΟΜΩΝ ΚΑΙ ΠΑΡΕΜΒΑΣΕΩΝ&amp;R&amp;G</oddHeader>
    <oddFooter>&amp;L&amp;"Calibri,Κανονικά"Μη Παραδεκτές Προτάσεις&amp;C&amp;"Calibri,Κανονικά"Σελίδες πίνακα Κατάταξης αιτήσεων που είναι μη αποδεκτές &amp;P/&amp;N&amp;R&amp;G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Καθορισμένες περιοχές</vt:lpstr>
      </vt:variant>
      <vt:variant>
        <vt:i4>6</vt:i4>
      </vt:variant>
    </vt:vector>
  </HeadingPairs>
  <TitlesOfParts>
    <vt:vector size="11" baseType="lpstr">
      <vt:lpstr>ΠΙΝΑΚΑΣ ΕΠΙΛΕΞΙΜΩΝ</vt:lpstr>
      <vt:lpstr>ΟΛΑ ΤΑ ΕΡΓΑ</vt:lpstr>
      <vt:lpstr>ΠΡΟΣΦΥΓΕΣ</vt:lpstr>
      <vt:lpstr>ΠΙΝΑΚΑΣ ΕΠΙΛΕΞΙΜΩΝ (2)</vt:lpstr>
      <vt:lpstr>ΠΙΝΑΚΑΣ ΜΗ ΠΑΡΑΔΕΚΤΩΝ (2)</vt:lpstr>
      <vt:lpstr>'ΠΙΝΑΚΑΣ ΕΠΙΛΕΞΙΜΩΝ'!Print_Area</vt:lpstr>
      <vt:lpstr>ΠΡΟΣΦΥΓΕΣ!Print_Area</vt:lpstr>
      <vt:lpstr>'ΠΙΝΑΚΑΣ ΕΠΙΛΕΞΙΜΩΝ'!Print_Titles</vt:lpstr>
      <vt:lpstr>'ΠΙΝΑΚΑΣ ΕΠΙΛΕΞΙΜΩΝ (2)'!Print_Titles</vt:lpstr>
      <vt:lpstr>'ΠΙΝΑΚΑΣ ΜΗ ΠΑΡΑΔΕΚΤΩΝ (2)'!Print_Titles</vt:lpstr>
      <vt:lpstr>ΠΡΟΣΦΥΓΕΣ!Print_Titles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 Apatsidis</dc:creator>
  <cp:lastModifiedBy>ΜΠΟΓΙΑΤΖΗΣ ΓΕΩΡΓΙΟΣ</cp:lastModifiedBy>
  <cp:lastPrinted>2022-09-26T08:12:29Z</cp:lastPrinted>
  <dcterms:created xsi:type="dcterms:W3CDTF">2022-08-18T11:56:09Z</dcterms:created>
  <dcterms:modified xsi:type="dcterms:W3CDTF">2022-09-26T11:01:44Z</dcterms:modified>
</cp:coreProperties>
</file>